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Z:\30　バドミントン\13　県小学生バドミントン連盟\01　大会要項\2026年度\260404　第27回ダイハツ全国小学生ＡＢＣバドミントン大会福岡県予選会\"/>
    </mc:Choice>
  </mc:AlternateContent>
  <xr:revisionPtr revIDLastSave="0" documentId="13_ncr:1_{669C3526-2CE7-4681-A175-D73DFD5E982D}" xr6:coauthVersionLast="47" xr6:coauthVersionMax="47" xr10:uidLastSave="{00000000-0000-0000-0000-000000000000}"/>
  <bookViews>
    <workbookView xWindow="28680" yWindow="-1200" windowWidth="29040" windowHeight="17520" xr2:uid="{00000000-000D-0000-FFFF-FFFF00000000}"/>
  </bookViews>
  <sheets>
    <sheet name="申込み責任者" sheetId="8" r:id="rId1"/>
    <sheet name="福岡県小学生ABC予選申込書" sheetId="7" r:id="rId2"/>
    <sheet name="選択リスト" sheetId="5" r:id="rId3"/>
  </sheets>
  <definedNames>
    <definedName name="_xlnm.Print_Area" localSheetId="1">福岡県小学生ABC予選申込書!$D$113:$AK$226</definedName>
    <definedName name="女子Ａ">選択リスト!$H$3:$H$5</definedName>
    <definedName name="女子Ｂ">選択リスト!$I$3:$I$5</definedName>
    <definedName name="女子Ｃ">選択リスト!$J$3:$J$5</definedName>
    <definedName name="男子Ａ">選択リスト!$E$3:$E$5</definedName>
    <definedName name="男子Ｂ">選択リスト!$F$3:$F$5</definedName>
    <definedName name="男子Ｃ">選択リスト!$G$3:$G$5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16" i="7" l="1"/>
  <c r="AD216" i="7"/>
  <c r="AJ25" i="8" l="1"/>
  <c r="AH25" i="8"/>
  <c r="AF25" i="8"/>
  <c r="AD25" i="8"/>
  <c r="AB25" i="8"/>
  <c r="Z25" i="8"/>
  <c r="E25" i="8"/>
  <c r="I25" i="8"/>
  <c r="M25" i="8"/>
  <c r="M26" i="8"/>
  <c r="I26" i="8"/>
  <c r="E26" i="8"/>
  <c r="K224" i="7"/>
  <c r="K222" i="7"/>
  <c r="P220" i="7"/>
  <c r="L220" i="7"/>
  <c r="K218" i="7"/>
  <c r="AF210" i="7"/>
  <c r="Z210" i="7"/>
  <c r="U210" i="7"/>
  <c r="T210" i="7"/>
  <c r="M210" i="7"/>
  <c r="H210" i="7"/>
  <c r="G210" i="7"/>
  <c r="D210" i="7"/>
  <c r="AF208" i="7"/>
  <c r="Z208" i="7"/>
  <c r="U208" i="7"/>
  <c r="T208" i="7"/>
  <c r="M208" i="7"/>
  <c r="H208" i="7"/>
  <c r="G208" i="7"/>
  <c r="D208" i="7"/>
  <c r="AF206" i="7"/>
  <c r="Z206" i="7"/>
  <c r="U206" i="7"/>
  <c r="T206" i="7"/>
  <c r="M206" i="7"/>
  <c r="H206" i="7"/>
  <c r="G206" i="7"/>
  <c r="D206" i="7"/>
  <c r="AF204" i="7"/>
  <c r="Z204" i="7"/>
  <c r="U204" i="7"/>
  <c r="T204" i="7"/>
  <c r="H204" i="7"/>
  <c r="G204" i="7"/>
  <c r="D204" i="7"/>
  <c r="AF202" i="7"/>
  <c r="Z202" i="7"/>
  <c r="U202" i="7"/>
  <c r="T202" i="7"/>
  <c r="H202" i="7"/>
  <c r="G202" i="7"/>
  <c r="D202" i="7"/>
  <c r="AF200" i="7"/>
  <c r="Z200" i="7"/>
  <c r="U200" i="7"/>
  <c r="T200" i="7"/>
  <c r="M200" i="7"/>
  <c r="H200" i="7"/>
  <c r="G200" i="7"/>
  <c r="D200" i="7"/>
  <c r="AF198" i="7"/>
  <c r="Z198" i="7"/>
  <c r="U198" i="7"/>
  <c r="T198" i="7"/>
  <c r="M198" i="7"/>
  <c r="H198" i="7"/>
  <c r="G198" i="7"/>
  <c r="D198" i="7"/>
  <c r="AF196" i="7"/>
  <c r="Z196" i="7"/>
  <c r="U196" i="7"/>
  <c r="T196" i="7"/>
  <c r="M196" i="7"/>
  <c r="H196" i="7"/>
  <c r="G196" i="7"/>
  <c r="D196" i="7"/>
  <c r="AF194" i="7"/>
  <c r="Z194" i="7"/>
  <c r="U194" i="7"/>
  <c r="T194" i="7"/>
  <c r="H194" i="7"/>
  <c r="G194" i="7"/>
  <c r="D194" i="7"/>
  <c r="AF192" i="7"/>
  <c r="Z192" i="7"/>
  <c r="U192" i="7"/>
  <c r="T192" i="7"/>
  <c r="M192" i="7"/>
  <c r="H192" i="7"/>
  <c r="G192" i="7"/>
  <c r="D192" i="7"/>
  <c r="AF190" i="7"/>
  <c r="Z190" i="7"/>
  <c r="U190" i="7"/>
  <c r="T190" i="7"/>
  <c r="M190" i="7"/>
  <c r="H190" i="7"/>
  <c r="G190" i="7"/>
  <c r="D190" i="7"/>
  <c r="AF188" i="7"/>
  <c r="Z188" i="7"/>
  <c r="U188" i="7"/>
  <c r="T188" i="7"/>
  <c r="M188" i="7"/>
  <c r="H188" i="7"/>
  <c r="G188" i="7"/>
  <c r="D188" i="7"/>
  <c r="AF186" i="7"/>
  <c r="Z186" i="7"/>
  <c r="U186" i="7"/>
  <c r="T186" i="7"/>
  <c r="M186" i="7"/>
  <c r="H186" i="7"/>
  <c r="G186" i="7"/>
  <c r="D186" i="7"/>
  <c r="AF184" i="7"/>
  <c r="Z184" i="7"/>
  <c r="U184" i="7"/>
  <c r="T184" i="7"/>
  <c r="M184" i="7"/>
  <c r="H184" i="7"/>
  <c r="G184" i="7"/>
  <c r="D184" i="7"/>
  <c r="AF182" i="7"/>
  <c r="Z182" i="7"/>
  <c r="U182" i="7"/>
  <c r="T182" i="7"/>
  <c r="M182" i="7"/>
  <c r="H182" i="7"/>
  <c r="G182" i="7"/>
  <c r="D182" i="7"/>
  <c r="AF180" i="7"/>
  <c r="Z180" i="7"/>
  <c r="U180" i="7"/>
  <c r="T180" i="7"/>
  <c r="M180" i="7"/>
  <c r="H180" i="7"/>
  <c r="G180" i="7"/>
  <c r="D180" i="7"/>
  <c r="AF178" i="7"/>
  <c r="Z178" i="7"/>
  <c r="U178" i="7"/>
  <c r="T178" i="7"/>
  <c r="M178" i="7"/>
  <c r="H178" i="7"/>
  <c r="G178" i="7"/>
  <c r="D178" i="7"/>
  <c r="AF176" i="7"/>
  <c r="Z176" i="7"/>
  <c r="U176" i="7"/>
  <c r="T176" i="7"/>
  <c r="M176" i="7"/>
  <c r="H176" i="7"/>
  <c r="G176" i="7"/>
  <c r="D176" i="7"/>
  <c r="AF174" i="7"/>
  <c r="Z174" i="7"/>
  <c r="U174" i="7"/>
  <c r="T174" i="7"/>
  <c r="M174" i="7"/>
  <c r="H174" i="7"/>
  <c r="G174" i="7"/>
  <c r="D174" i="7"/>
  <c r="AF172" i="7"/>
  <c r="Z172" i="7"/>
  <c r="U172" i="7"/>
  <c r="T172" i="7"/>
  <c r="M172" i="7"/>
  <c r="H172" i="7"/>
  <c r="G172" i="7"/>
  <c r="D172" i="7"/>
  <c r="AF170" i="7"/>
  <c r="Z170" i="7"/>
  <c r="U170" i="7"/>
  <c r="T170" i="7"/>
  <c r="M170" i="7"/>
  <c r="H170" i="7"/>
  <c r="G170" i="7"/>
  <c r="D170" i="7"/>
  <c r="AF168" i="7"/>
  <c r="Z168" i="7"/>
  <c r="U168" i="7"/>
  <c r="T168" i="7"/>
  <c r="M168" i="7"/>
  <c r="H168" i="7"/>
  <c r="G168" i="7"/>
  <c r="D168" i="7"/>
  <c r="AF166" i="7"/>
  <c r="Z166" i="7"/>
  <c r="U166" i="7"/>
  <c r="T166" i="7"/>
  <c r="M166" i="7"/>
  <c r="H166" i="7"/>
  <c r="G166" i="7"/>
  <c r="D166" i="7"/>
  <c r="AF164" i="7"/>
  <c r="Z164" i="7"/>
  <c r="U164" i="7"/>
  <c r="T164" i="7"/>
  <c r="M164" i="7"/>
  <c r="H164" i="7"/>
  <c r="G164" i="7"/>
  <c r="D164" i="7"/>
  <c r="AF162" i="7"/>
  <c r="Z162" i="7"/>
  <c r="U162" i="7"/>
  <c r="T162" i="7"/>
  <c r="M162" i="7"/>
  <c r="H162" i="7"/>
  <c r="G162" i="7"/>
  <c r="D162" i="7"/>
  <c r="AF160" i="7"/>
  <c r="Z160" i="7"/>
  <c r="U160" i="7"/>
  <c r="T160" i="7"/>
  <c r="M160" i="7"/>
  <c r="H160" i="7"/>
  <c r="G160" i="7"/>
  <c r="D160" i="7"/>
  <c r="AF158" i="7"/>
  <c r="Z158" i="7"/>
  <c r="U158" i="7"/>
  <c r="T158" i="7"/>
  <c r="M158" i="7"/>
  <c r="H158" i="7"/>
  <c r="G158" i="7"/>
  <c r="D158" i="7"/>
  <c r="AF156" i="7"/>
  <c r="Z156" i="7"/>
  <c r="U156" i="7"/>
  <c r="T156" i="7"/>
  <c r="M156" i="7"/>
  <c r="H156" i="7"/>
  <c r="G156" i="7"/>
  <c r="D156" i="7"/>
  <c r="AF154" i="7"/>
  <c r="Z154" i="7"/>
  <c r="U154" i="7"/>
  <c r="T154" i="7"/>
  <c r="M154" i="7"/>
  <c r="H154" i="7"/>
  <c r="G154" i="7"/>
  <c r="D154" i="7"/>
  <c r="AF152" i="7"/>
  <c r="Z152" i="7"/>
  <c r="U152" i="7"/>
  <c r="T152" i="7"/>
  <c r="M152" i="7"/>
  <c r="H152" i="7"/>
  <c r="G152" i="7"/>
  <c r="D152" i="7"/>
  <c r="AF150" i="7"/>
  <c r="Z150" i="7"/>
  <c r="U150" i="7"/>
  <c r="T150" i="7"/>
  <c r="M150" i="7"/>
  <c r="H150" i="7"/>
  <c r="G150" i="7"/>
  <c r="D150" i="7"/>
  <c r="AF148" i="7"/>
  <c r="Z148" i="7"/>
  <c r="U148" i="7"/>
  <c r="T148" i="7"/>
  <c r="M148" i="7"/>
  <c r="H148" i="7"/>
  <c r="G148" i="7"/>
  <c r="D148" i="7"/>
  <c r="AF146" i="7"/>
  <c r="Z146" i="7"/>
  <c r="U146" i="7"/>
  <c r="T146" i="7"/>
  <c r="M146" i="7"/>
  <c r="H146" i="7"/>
  <c r="G146" i="7"/>
  <c r="D146" i="7"/>
  <c r="AF144" i="7"/>
  <c r="Z144" i="7"/>
  <c r="U144" i="7"/>
  <c r="T144" i="7"/>
  <c r="M144" i="7"/>
  <c r="H144" i="7"/>
  <c r="G144" i="7"/>
  <c r="D144" i="7"/>
  <c r="AF142" i="7"/>
  <c r="Z142" i="7"/>
  <c r="U142" i="7"/>
  <c r="T142" i="7"/>
  <c r="M142" i="7"/>
  <c r="H142" i="7"/>
  <c r="G142" i="7"/>
  <c r="D142" i="7"/>
  <c r="AF140" i="7"/>
  <c r="Z140" i="7"/>
  <c r="U140" i="7"/>
  <c r="T140" i="7"/>
  <c r="M140" i="7"/>
  <c r="H140" i="7"/>
  <c r="G140" i="7"/>
  <c r="D140" i="7"/>
  <c r="AF138" i="7"/>
  <c r="Z138" i="7"/>
  <c r="U138" i="7"/>
  <c r="T138" i="7"/>
  <c r="M138" i="7"/>
  <c r="H138" i="7"/>
  <c r="G138" i="7"/>
  <c r="D138" i="7"/>
  <c r="AF136" i="7"/>
  <c r="Z136" i="7"/>
  <c r="U136" i="7"/>
  <c r="T136" i="7"/>
  <c r="M136" i="7"/>
  <c r="H136" i="7"/>
  <c r="G136" i="7"/>
  <c r="D136" i="7"/>
  <c r="AF134" i="7"/>
  <c r="Z134" i="7"/>
  <c r="U134" i="7"/>
  <c r="T134" i="7"/>
  <c r="M134" i="7"/>
  <c r="H134" i="7"/>
  <c r="G134" i="7"/>
  <c r="D134" i="7"/>
  <c r="AF132" i="7"/>
  <c r="Z132" i="7"/>
  <c r="U132" i="7"/>
  <c r="T132" i="7"/>
  <c r="M132" i="7"/>
  <c r="H132" i="7"/>
  <c r="G132" i="7"/>
  <c r="D132" i="7"/>
  <c r="AF130" i="7"/>
  <c r="Z130" i="7"/>
  <c r="U130" i="7"/>
  <c r="T130" i="7"/>
  <c r="M130" i="7"/>
  <c r="H130" i="7"/>
  <c r="G130" i="7"/>
  <c r="D130" i="7"/>
  <c r="AF128" i="7"/>
  <c r="Z128" i="7"/>
  <c r="U128" i="7"/>
  <c r="T128" i="7"/>
  <c r="M128" i="7"/>
  <c r="H128" i="7"/>
  <c r="G128" i="7"/>
  <c r="D128" i="7"/>
  <c r="AF126" i="7"/>
  <c r="Z126" i="7"/>
  <c r="U126" i="7"/>
  <c r="T126" i="7"/>
  <c r="M126" i="7"/>
  <c r="H126" i="7"/>
  <c r="G126" i="7"/>
  <c r="D126" i="7"/>
  <c r="AF124" i="7"/>
  <c r="Z124" i="7"/>
  <c r="U124" i="7"/>
  <c r="T124" i="7"/>
  <c r="M124" i="7"/>
  <c r="H124" i="7"/>
  <c r="G124" i="7"/>
  <c r="D124" i="7"/>
  <c r="D212" i="7"/>
  <c r="AF122" i="7"/>
  <c r="Z122" i="7"/>
  <c r="U122" i="7"/>
  <c r="T122" i="7"/>
  <c r="M122" i="7"/>
  <c r="H122" i="7"/>
  <c r="G122" i="7"/>
  <c r="D122" i="7"/>
  <c r="AF120" i="7"/>
  <c r="Z120" i="7"/>
  <c r="U120" i="7"/>
  <c r="T120" i="7"/>
  <c r="H120" i="7"/>
  <c r="G120" i="7"/>
  <c r="D120" i="7"/>
  <c r="AF118" i="7"/>
  <c r="Z118" i="7"/>
  <c r="U118" i="7"/>
  <c r="T118" i="7"/>
  <c r="H118" i="7"/>
  <c r="G118" i="7"/>
  <c r="D118" i="7"/>
  <c r="AF116" i="7"/>
  <c r="Z116" i="7"/>
  <c r="U116" i="7"/>
  <c r="T116" i="7"/>
  <c r="H116" i="7"/>
  <c r="G116" i="7"/>
  <c r="D116" i="7"/>
  <c r="D113" i="7"/>
  <c r="M16" i="7"/>
  <c r="H10" i="7"/>
  <c r="H44" i="7"/>
  <c r="H50" i="7"/>
  <c r="M90" i="7"/>
  <c r="H52" i="7"/>
  <c r="M68" i="7"/>
  <c r="M56" i="7"/>
  <c r="H94" i="7"/>
  <c r="H42" i="7"/>
  <c r="H54" i="7"/>
  <c r="H72" i="7"/>
  <c r="M92" i="7"/>
  <c r="H12" i="7"/>
  <c r="H36" i="7"/>
  <c r="M100" i="7"/>
  <c r="H80" i="7"/>
  <c r="M22" i="7"/>
  <c r="M30" i="7"/>
  <c r="M12" i="7"/>
  <c r="M44" i="7"/>
  <c r="H14" i="7"/>
  <c r="M32" i="7"/>
  <c r="M96" i="7"/>
  <c r="M48" i="7"/>
  <c r="M50" i="7"/>
  <c r="H58" i="7"/>
  <c r="H78" i="7"/>
  <c r="M88" i="7"/>
  <c r="H56" i="7"/>
  <c r="M76" i="7"/>
  <c r="M42" i="7"/>
  <c r="M80" i="7"/>
  <c r="H68" i="7"/>
  <c r="M52" i="7"/>
  <c r="H92" i="7"/>
  <c r="M86" i="7"/>
  <c r="M94" i="7"/>
  <c r="H74" i="7"/>
  <c r="H90" i="7"/>
  <c r="H66" i="7"/>
  <c r="M78" i="7"/>
  <c r="H20" i="7"/>
  <c r="M98" i="7"/>
  <c r="M62" i="7"/>
  <c r="M36" i="7"/>
  <c r="H48" i="7"/>
  <c r="M102" i="7"/>
  <c r="M18" i="7"/>
  <c r="H18" i="7"/>
  <c r="M28" i="7"/>
  <c r="M58" i="7"/>
  <c r="M8" i="7"/>
  <c r="M84" i="7"/>
  <c r="M34" i="7"/>
  <c r="H28" i="7"/>
  <c r="H100" i="7"/>
  <c r="H26" i="7"/>
  <c r="H82" i="7"/>
  <c r="H64" i="7"/>
  <c r="H96" i="7"/>
  <c r="M10" i="7"/>
  <c r="M72" i="7"/>
  <c r="H22" i="7"/>
  <c r="M64" i="7"/>
  <c r="H8" i="7"/>
  <c r="H60" i="7"/>
  <c r="H76" i="7"/>
  <c r="H30" i="7"/>
  <c r="H84" i="7"/>
  <c r="H32" i="7"/>
  <c r="H38" i="7"/>
  <c r="M14" i="7"/>
  <c r="H98" i="7"/>
  <c r="H24" i="7"/>
  <c r="H34" i="7"/>
  <c r="H16" i="7"/>
  <c r="M60" i="7"/>
  <c r="H86" i="7"/>
  <c r="H40" i="7"/>
  <c r="H88" i="7"/>
  <c r="M70" i="7"/>
  <c r="M82" i="7"/>
  <c r="H70" i="7"/>
  <c r="H62" i="7"/>
  <c r="M54" i="7"/>
  <c r="H102" i="7"/>
  <c r="M40" i="7"/>
  <c r="M38" i="7"/>
  <c r="M26" i="7"/>
  <c r="M66" i="7"/>
  <c r="M74" i="7"/>
  <c r="M20" i="7"/>
  <c r="M46" i="7"/>
  <c r="M24" i="7"/>
  <c r="H46" i="7"/>
  <c r="M118" i="7" l="1"/>
  <c r="M120" i="7"/>
  <c r="I27" i="8"/>
  <c r="Q25" i="8"/>
  <c r="M27" i="8"/>
  <c r="Q26" i="8"/>
  <c r="E27" i="8"/>
  <c r="M116" i="7"/>
  <c r="M194" i="7"/>
  <c r="M202" i="7"/>
  <c r="M204" i="7"/>
  <c r="AH26" i="8" l="1"/>
  <c r="AL25" i="8"/>
  <c r="AD26" i="8"/>
  <c r="Z26" i="8"/>
  <c r="Q27" i="8"/>
  <c r="J18" i="8" s="1"/>
  <c r="AL26" i="8" l="1"/>
  <c r="Z18" i="8"/>
  <c r="X214" i="7" s="1"/>
  <c r="J21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中島純</author>
  </authors>
  <commentList>
    <comment ref="H8" authorId="0" shapeId="0" xr:uid="{00000000-0006-0000-0100-000001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8" authorId="0" shapeId="0" xr:uid="{00000000-0006-0000-0100-000002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10" authorId="0" shapeId="0" xr:uid="{00000000-0006-0000-0100-000003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10" authorId="0" shapeId="0" xr:uid="{00000000-0006-0000-0100-000004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12" authorId="0" shapeId="0" xr:uid="{00000000-0006-0000-0100-000005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12" authorId="0" shapeId="0" xr:uid="{00000000-0006-0000-0100-000006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14" authorId="0" shapeId="0" xr:uid="{00000000-0006-0000-0100-000007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14" authorId="0" shapeId="0" xr:uid="{00000000-0006-0000-0100-000008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16" authorId="0" shapeId="0" xr:uid="{00000000-0006-0000-0100-000009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16" authorId="0" shapeId="0" xr:uid="{00000000-0006-0000-0100-00000A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18" authorId="0" shapeId="0" xr:uid="{00000000-0006-0000-0100-00000B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18" authorId="0" shapeId="0" xr:uid="{00000000-0006-0000-0100-00000C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20" authorId="0" shapeId="0" xr:uid="{00000000-0006-0000-0100-00000D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20" authorId="0" shapeId="0" xr:uid="{00000000-0006-0000-0100-00000E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22" authorId="0" shapeId="0" xr:uid="{00000000-0006-0000-0100-00000F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22" authorId="0" shapeId="0" xr:uid="{00000000-0006-0000-0100-000010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24" authorId="0" shapeId="0" xr:uid="{00000000-0006-0000-0100-000011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24" authorId="0" shapeId="0" xr:uid="{00000000-0006-0000-0100-000012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26" authorId="0" shapeId="0" xr:uid="{00000000-0006-0000-0100-000013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26" authorId="0" shapeId="0" xr:uid="{00000000-0006-0000-0100-000014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28" authorId="0" shapeId="0" xr:uid="{00000000-0006-0000-0100-000015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28" authorId="0" shapeId="0" xr:uid="{00000000-0006-0000-0100-000016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30" authorId="0" shapeId="0" xr:uid="{00000000-0006-0000-0100-000017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30" authorId="0" shapeId="0" xr:uid="{00000000-0006-0000-0100-000018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32" authorId="0" shapeId="0" xr:uid="{00000000-0006-0000-0100-000019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32" authorId="0" shapeId="0" xr:uid="{00000000-0006-0000-0100-00001A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34" authorId="0" shapeId="0" xr:uid="{00000000-0006-0000-0100-00001B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34" authorId="0" shapeId="0" xr:uid="{00000000-0006-0000-0100-00001C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36" authorId="0" shapeId="0" xr:uid="{00000000-0006-0000-0100-00001D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36" authorId="0" shapeId="0" xr:uid="{00000000-0006-0000-0100-00001E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38" authorId="0" shapeId="0" xr:uid="{00000000-0006-0000-0100-00001F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38" authorId="0" shapeId="0" xr:uid="{00000000-0006-0000-0100-000020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40" authorId="0" shapeId="0" xr:uid="{00000000-0006-0000-0100-000021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40" authorId="0" shapeId="0" xr:uid="{00000000-0006-0000-0100-000022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42" authorId="0" shapeId="0" xr:uid="{00000000-0006-0000-0100-000023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42" authorId="0" shapeId="0" xr:uid="{00000000-0006-0000-0100-000024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44" authorId="0" shapeId="0" xr:uid="{00000000-0006-0000-0100-000025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44" authorId="0" shapeId="0" xr:uid="{00000000-0006-0000-0100-000026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46" authorId="0" shapeId="0" xr:uid="{00000000-0006-0000-0100-000027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46" authorId="0" shapeId="0" xr:uid="{00000000-0006-0000-0100-000028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48" authorId="0" shapeId="0" xr:uid="{00000000-0006-0000-0100-000029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48" authorId="0" shapeId="0" xr:uid="{00000000-0006-0000-0100-00002A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50" authorId="0" shapeId="0" xr:uid="{00000000-0006-0000-0100-00002B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50" authorId="0" shapeId="0" xr:uid="{00000000-0006-0000-0100-00002C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52" authorId="0" shapeId="0" xr:uid="{00000000-0006-0000-0100-00002D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52" authorId="0" shapeId="0" xr:uid="{00000000-0006-0000-0100-00002E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54" authorId="0" shapeId="0" xr:uid="{00000000-0006-0000-0100-00002F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54" authorId="0" shapeId="0" xr:uid="{00000000-0006-0000-0100-000030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56" authorId="0" shapeId="0" xr:uid="{00000000-0006-0000-0100-000031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56" authorId="0" shapeId="0" xr:uid="{00000000-0006-0000-0100-000032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58" authorId="0" shapeId="0" xr:uid="{00000000-0006-0000-0100-000033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58" authorId="0" shapeId="0" xr:uid="{00000000-0006-0000-0100-000034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60" authorId="0" shapeId="0" xr:uid="{00000000-0006-0000-0100-000035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60" authorId="0" shapeId="0" xr:uid="{00000000-0006-0000-0100-000036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62" authorId="0" shapeId="0" xr:uid="{00000000-0006-0000-0100-000037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62" authorId="0" shapeId="0" xr:uid="{00000000-0006-0000-0100-000038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64" authorId="0" shapeId="0" xr:uid="{00000000-0006-0000-0100-000039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64" authorId="0" shapeId="0" xr:uid="{00000000-0006-0000-0100-00003A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66" authorId="0" shapeId="0" xr:uid="{00000000-0006-0000-0100-00003B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66" authorId="0" shapeId="0" xr:uid="{00000000-0006-0000-0100-00003C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68" authorId="0" shapeId="0" xr:uid="{00000000-0006-0000-0100-00003D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68" authorId="0" shapeId="0" xr:uid="{00000000-0006-0000-0100-00003E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70" authorId="0" shapeId="0" xr:uid="{00000000-0006-0000-0100-00003F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70" authorId="0" shapeId="0" xr:uid="{00000000-0006-0000-0100-000040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72" authorId="0" shapeId="0" xr:uid="{00000000-0006-0000-0100-000041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72" authorId="0" shapeId="0" xr:uid="{00000000-0006-0000-0100-000042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74" authorId="0" shapeId="0" xr:uid="{00000000-0006-0000-0100-000043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74" authorId="0" shapeId="0" xr:uid="{00000000-0006-0000-0100-000044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76" authorId="0" shapeId="0" xr:uid="{00000000-0006-0000-0100-000045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76" authorId="0" shapeId="0" xr:uid="{00000000-0006-0000-0100-000046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78" authorId="0" shapeId="0" xr:uid="{00000000-0006-0000-0100-000047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78" authorId="0" shapeId="0" xr:uid="{00000000-0006-0000-0100-000048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80" authorId="0" shapeId="0" xr:uid="{00000000-0006-0000-0100-000049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80" authorId="0" shapeId="0" xr:uid="{00000000-0006-0000-0100-00004A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82" authorId="0" shapeId="0" xr:uid="{00000000-0006-0000-0100-00004B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82" authorId="0" shapeId="0" xr:uid="{00000000-0006-0000-0100-00004C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84" authorId="0" shapeId="0" xr:uid="{00000000-0006-0000-0100-00004D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84" authorId="0" shapeId="0" xr:uid="{00000000-0006-0000-0100-00004E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86" authorId="0" shapeId="0" xr:uid="{00000000-0006-0000-0100-00004F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86" authorId="0" shapeId="0" xr:uid="{00000000-0006-0000-0100-000050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88" authorId="0" shapeId="0" xr:uid="{00000000-0006-0000-0100-000051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88" authorId="0" shapeId="0" xr:uid="{00000000-0006-0000-0100-000052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90" authorId="0" shapeId="0" xr:uid="{00000000-0006-0000-0100-000053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90" authorId="0" shapeId="0" xr:uid="{00000000-0006-0000-0100-000054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92" authorId="0" shapeId="0" xr:uid="{00000000-0006-0000-0100-000055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92" authorId="0" shapeId="0" xr:uid="{00000000-0006-0000-0100-000056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94" authorId="0" shapeId="0" xr:uid="{00000000-0006-0000-0100-000057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94" authorId="0" shapeId="0" xr:uid="{00000000-0006-0000-0100-000058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96" authorId="0" shapeId="0" xr:uid="{00000000-0006-0000-0100-000059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96" authorId="0" shapeId="0" xr:uid="{00000000-0006-0000-0100-00005A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98" authorId="0" shapeId="0" xr:uid="{00000000-0006-0000-0100-00005B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98" authorId="0" shapeId="0" xr:uid="{00000000-0006-0000-0100-00005C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100" authorId="0" shapeId="0" xr:uid="{00000000-0006-0000-0100-00005D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100" authorId="0" shapeId="0" xr:uid="{00000000-0006-0000-0100-00005E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102" authorId="0" shapeId="0" xr:uid="{00000000-0006-0000-0100-00005F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102" authorId="0" shapeId="0" xr:uid="{00000000-0006-0000-0100-000060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List>
</comments>
</file>

<file path=xl/sharedStrings.xml><?xml version="1.0" encoding="utf-8"?>
<sst xmlns="http://schemas.openxmlformats.org/spreadsheetml/2006/main" count="108" uniqueCount="79">
  <si>
    <t>種目</t>
    <rPh sb="0" eb="2">
      <t>シュモク</t>
    </rPh>
    <phoneticPr fontId="1"/>
  </si>
  <si>
    <t>学年</t>
    <rPh sb="0" eb="2">
      <t>ガクネン</t>
    </rPh>
    <phoneticPr fontId="1"/>
  </si>
  <si>
    <t>１</t>
    <phoneticPr fontId="1"/>
  </si>
  <si>
    <t>順位</t>
    <rPh sb="0" eb="2">
      <t>ジュンイ</t>
    </rPh>
    <phoneticPr fontId="1"/>
  </si>
  <si>
    <t>姓</t>
    <rPh sb="0" eb="1">
      <t>せい</t>
    </rPh>
    <phoneticPr fontId="1" type="Hiragana"/>
  </si>
  <si>
    <t>名</t>
    <rPh sb="0" eb="1">
      <t>な</t>
    </rPh>
    <phoneticPr fontId="1" type="Hiragana"/>
  </si>
  <si>
    <t>ふりがな（姓）</t>
    <rPh sb="5" eb="6">
      <t>せい</t>
    </rPh>
    <phoneticPr fontId="1" type="Hiragana"/>
  </si>
  <si>
    <t>ふりがな（名）</t>
    <rPh sb="5" eb="6">
      <t>な</t>
    </rPh>
    <phoneticPr fontId="1" type="Hiragana"/>
  </si>
  <si>
    <t>学年</t>
    <rPh sb="0" eb="2">
      <t>がくねん</t>
    </rPh>
    <phoneticPr fontId="1" type="Hiragana"/>
  </si>
  <si>
    <t>所属名</t>
    <rPh sb="0" eb="3">
      <t>しょぞくめい</t>
    </rPh>
    <phoneticPr fontId="1" type="Hiragana"/>
  </si>
  <si>
    <t>種目</t>
    <rPh sb="0" eb="2">
      <t>しゅもく</t>
    </rPh>
    <phoneticPr fontId="1" type="Hiragana"/>
  </si>
  <si>
    <t>部内
種目別
順位</t>
    <rPh sb="0" eb="2">
      <t>ぶない</t>
    </rPh>
    <rPh sb="3" eb="6">
      <t>しゅもくべつ</t>
    </rPh>
    <rPh sb="7" eb="9">
      <t>じゅんい</t>
    </rPh>
    <phoneticPr fontId="1" type="Hiragana"/>
  </si>
  <si>
    <t>氏名</t>
    <rPh sb="0" eb="2">
      <t>しめい</t>
    </rPh>
    <phoneticPr fontId="1" type="Hiragana"/>
  </si>
  <si>
    <t>ふりがな</t>
    <phoneticPr fontId="1" type="Hiragana"/>
  </si>
  <si>
    <t>生年月日</t>
    <rPh sb="0" eb="2">
      <t>せいねん</t>
    </rPh>
    <rPh sb="2" eb="4">
      <t>がっぴ</t>
    </rPh>
    <phoneticPr fontId="1" type="Hiragana"/>
  </si>
  <si>
    <t>日本バドミントン協会登録番号</t>
    <phoneticPr fontId="1" type="Hiragana"/>
  </si>
  <si>
    <r>
      <t xml:space="preserve">生年月日
（西暦）
</t>
    </r>
    <r>
      <rPr>
        <sz val="8"/>
        <rFont val="ＭＳ Ｐゴシック"/>
        <family val="3"/>
        <charset val="128"/>
      </rPr>
      <t>〇〇〇〇</t>
    </r>
    <r>
      <rPr>
        <sz val="10"/>
        <rFont val="ＭＳ Ｐゴシック"/>
        <family val="3"/>
        <charset val="128"/>
      </rPr>
      <t>/</t>
    </r>
    <r>
      <rPr>
        <sz val="8"/>
        <rFont val="ＭＳ Ｐゴシック"/>
        <family val="3"/>
        <charset val="128"/>
      </rPr>
      <t>〇〇</t>
    </r>
    <r>
      <rPr>
        <sz val="10"/>
        <rFont val="ＭＳ Ｐゴシック"/>
        <family val="3"/>
        <charset val="128"/>
      </rPr>
      <t>/</t>
    </r>
    <r>
      <rPr>
        <sz val="8"/>
        <rFont val="ＭＳ Ｐゴシック"/>
        <family val="3"/>
        <charset val="128"/>
      </rPr>
      <t>○○</t>
    </r>
    <rPh sb="0" eb="2">
      <t>せいねん</t>
    </rPh>
    <rPh sb="2" eb="4">
      <t>がっぴ</t>
    </rPh>
    <rPh sb="6" eb="8">
      <t>せいれき</t>
    </rPh>
    <phoneticPr fontId="1" type="Hiragana"/>
  </si>
  <si>
    <t>男子Ａ</t>
    <rPh sb="0" eb="2">
      <t>ダンシ</t>
    </rPh>
    <phoneticPr fontId="1"/>
  </si>
  <si>
    <t>男子Ｂ</t>
    <rPh sb="0" eb="2">
      <t>ダンシ</t>
    </rPh>
    <phoneticPr fontId="1"/>
  </si>
  <si>
    <t>男子Ｃ</t>
    <rPh sb="0" eb="2">
      <t>ダンシ</t>
    </rPh>
    <phoneticPr fontId="1"/>
  </si>
  <si>
    <t>女子Ａ</t>
    <rPh sb="0" eb="2">
      <t>ジョシ</t>
    </rPh>
    <phoneticPr fontId="1"/>
  </si>
  <si>
    <t>女子Ｂ</t>
    <rPh sb="0" eb="2">
      <t>ジョシ</t>
    </rPh>
    <phoneticPr fontId="1"/>
  </si>
  <si>
    <t>女子Ｃ</t>
    <rPh sb="0" eb="2">
      <t>ジョシ</t>
    </rPh>
    <phoneticPr fontId="1"/>
  </si>
  <si>
    <t>種目別順位</t>
    <rPh sb="0" eb="2">
      <t>シュモク</t>
    </rPh>
    <rPh sb="2" eb="3">
      <t>ベツ</t>
    </rPh>
    <rPh sb="3" eb="5">
      <t>ジュンイ</t>
    </rPh>
    <phoneticPr fontId="1"/>
  </si>
  <si>
    <t>６</t>
    <phoneticPr fontId="1"/>
  </si>
  <si>
    <t>５</t>
    <phoneticPr fontId="1"/>
  </si>
  <si>
    <t>４</t>
    <phoneticPr fontId="1"/>
  </si>
  <si>
    <t>３</t>
    <phoneticPr fontId="1"/>
  </si>
  <si>
    <t>２</t>
    <phoneticPr fontId="1"/>
  </si>
  <si>
    <t>《個人情報の取扱について》　申込書に記載された個人情報は、今大会運営のために利用するものです。</t>
    <phoneticPr fontId="1" type="Hiragana"/>
  </si>
  <si>
    <t>参加人数　合計</t>
    <rPh sb="0" eb="2">
      <t>さんか</t>
    </rPh>
    <rPh sb="2" eb="4">
      <t>にんずう</t>
    </rPh>
    <rPh sb="5" eb="7">
      <t>ごうけい</t>
    </rPh>
    <phoneticPr fontId="1" type="Hiragana"/>
  </si>
  <si>
    <t>人</t>
    <rPh sb="0" eb="1">
      <t>にん</t>
    </rPh>
    <phoneticPr fontId="1" type="Hiragana"/>
  </si>
  <si>
    <t>円</t>
    <rPh sb="0" eb="1">
      <t>えん</t>
    </rPh>
    <phoneticPr fontId="1" type="Hiragana"/>
  </si>
  <si>
    <t>円/人</t>
    <rPh sb="0" eb="1">
      <t>えん</t>
    </rPh>
    <rPh sb="2" eb="3">
      <t>にん</t>
    </rPh>
    <phoneticPr fontId="1" type="Hiragana"/>
  </si>
  <si>
    <t>団体名</t>
    <rPh sb="0" eb="2">
      <t>だんたい</t>
    </rPh>
    <rPh sb="2" eb="3">
      <t>めい</t>
    </rPh>
    <phoneticPr fontId="1" type="Hiragana"/>
  </si>
  <si>
    <t>住所</t>
    <rPh sb="0" eb="2">
      <t>じゅうしょ</t>
    </rPh>
    <phoneticPr fontId="1" type="Hiragana"/>
  </si>
  <si>
    <t>〒</t>
    <phoneticPr fontId="1" type="Hiragana"/>
  </si>
  <si>
    <t>申込責任者名</t>
    <rPh sb="0" eb="2">
      <t>もうしこみ</t>
    </rPh>
    <rPh sb="2" eb="5">
      <t>せきにんしゃ</t>
    </rPh>
    <rPh sb="5" eb="6">
      <t>めい</t>
    </rPh>
    <phoneticPr fontId="1" type="Hiragana"/>
  </si>
  <si>
    <t>連絡電話番号</t>
    <rPh sb="0" eb="2">
      <t>れんらく</t>
    </rPh>
    <rPh sb="2" eb="4">
      <t>でんわ</t>
    </rPh>
    <rPh sb="4" eb="6">
      <t>ばんごう</t>
    </rPh>
    <phoneticPr fontId="1" type="Hiragana"/>
  </si>
  <si>
    <t>申込先メールアドレス</t>
    <rPh sb="0" eb="2">
      <t>もうしこみ</t>
    </rPh>
    <rPh sb="2" eb="3">
      <t>さき</t>
    </rPh>
    <phoneticPr fontId="1" type="Hiragana"/>
  </si>
  <si>
    <t>参加者人数</t>
    <rPh sb="0" eb="3">
      <t>さんかしゃ</t>
    </rPh>
    <rPh sb="3" eb="5">
      <t>にんずう</t>
    </rPh>
    <phoneticPr fontId="1" type="Hiragana"/>
  </si>
  <si>
    <t>参加料　合計</t>
    <rPh sb="0" eb="2">
      <t>さんか</t>
    </rPh>
    <rPh sb="2" eb="3">
      <t>りょう</t>
    </rPh>
    <rPh sb="4" eb="6">
      <t>ごうけい</t>
    </rPh>
    <phoneticPr fontId="1" type="Hiragana"/>
  </si>
  <si>
    <t>大会参加料</t>
    <rPh sb="0" eb="2">
      <t>たいかい</t>
    </rPh>
    <rPh sb="2" eb="4">
      <t>さんか</t>
    </rPh>
    <rPh sb="4" eb="5">
      <t>りょう</t>
    </rPh>
    <phoneticPr fontId="1" type="Hiragana"/>
  </si>
  <si>
    <t>、</t>
    <phoneticPr fontId="1" type="Hiragana"/>
  </si>
  <si>
    <t>納付いたします。</t>
    <rPh sb="0" eb="2">
      <t>のうふ</t>
    </rPh>
    <phoneticPr fontId="1" type="Hiragana"/>
  </si>
  <si>
    <t>連絡のつきやすい番号をご記入ください</t>
    <rPh sb="0" eb="2">
      <t>れんらく</t>
    </rPh>
    <rPh sb="8" eb="10">
      <t>ばんごう</t>
    </rPh>
    <rPh sb="12" eb="14">
      <t>きにゅう</t>
    </rPh>
    <phoneticPr fontId="1" type="Hiragana"/>
  </si>
  <si>
    <t>申込日</t>
    <rPh sb="0" eb="2">
      <t>もうしこ</t>
    </rPh>
    <rPh sb="2" eb="3">
      <t>び</t>
    </rPh>
    <phoneticPr fontId="1" type="Hiragana"/>
  </si>
  <si>
    <t>申込日：</t>
    <rPh sb="0" eb="2">
      <t>もうしこ</t>
    </rPh>
    <rPh sb="2" eb="3">
      <t>び</t>
    </rPh>
    <phoneticPr fontId="1" type="Hiragana"/>
  </si>
  <si>
    <t>申込責任者</t>
    <rPh sb="0" eb="2">
      <t>もうしこみ</t>
    </rPh>
    <rPh sb="2" eb="5">
      <t>せきにんしゃ</t>
    </rPh>
    <phoneticPr fontId="1" type="Hiragana"/>
  </si>
  <si>
    <t>申込責任者</t>
    <rPh sb="0" eb="2">
      <t>もうしこ</t>
    </rPh>
    <rPh sb="2" eb="5">
      <t>せきにんしゃ</t>
    </rPh>
    <phoneticPr fontId="1" type="Hiragana"/>
  </si>
  <si>
    <t>申込責任者名</t>
    <phoneticPr fontId="1" type="Hiragana"/>
  </si>
  <si>
    <t>連絡先電話番号</t>
    <rPh sb="0" eb="3">
      <t>れんらくさき</t>
    </rPh>
    <rPh sb="3" eb="5">
      <t>でんわ</t>
    </rPh>
    <rPh sb="5" eb="7">
      <t>ばんごう</t>
    </rPh>
    <phoneticPr fontId="1" type="Hiragana"/>
  </si>
  <si>
    <t>：</t>
    <phoneticPr fontId="1" type="Hiragana"/>
  </si>
  <si>
    <t>№</t>
    <phoneticPr fontId="1" type="Hiragana"/>
  </si>
  <si>
    <t>（西暦）</t>
    <rPh sb="1" eb="3">
      <t>せいれき</t>
    </rPh>
    <phoneticPr fontId="1" type="Hiragana"/>
  </si>
  <si>
    <t>福岡県小学生バドミントン連盟</t>
    <rPh sb="0" eb="3">
      <t>ふくおかけん</t>
    </rPh>
    <rPh sb="3" eb="6">
      <t>しょうがくせい</t>
    </rPh>
    <rPh sb="12" eb="14">
      <t>れんめい</t>
    </rPh>
    <phoneticPr fontId="1" type="Hiragana"/>
  </si>
  <si>
    <t>↓↓↓　ここから下部が印刷されます　↓↓↓</t>
    <rPh sb="8" eb="10">
      <t>かぶ</t>
    </rPh>
    <rPh sb="11" eb="13">
      <t>いんさつ</t>
    </rPh>
    <phoneticPr fontId="1" type="Hiragana"/>
  </si>
  <si>
    <t>入力は下記の色のついた部分におねがいします。（印刷される内容とは異なります）</t>
    <rPh sb="0" eb="2">
      <t>にゅうりょく</t>
    </rPh>
    <rPh sb="3" eb="5">
      <t>かき</t>
    </rPh>
    <rPh sb="6" eb="7">
      <t>いろ</t>
    </rPh>
    <rPh sb="11" eb="13">
      <t>ぶぶん</t>
    </rPh>
    <rPh sb="23" eb="25">
      <t>いんさつ</t>
    </rPh>
    <rPh sb="28" eb="30">
      <t>ないよう</t>
    </rPh>
    <rPh sb="32" eb="33">
      <t>こと</t>
    </rPh>
    <phoneticPr fontId="1" type="Hiragana"/>
  </si>
  <si>
    <t>entry@fukuoka-ebf.site</t>
    <phoneticPr fontId="1" type="Hiragana"/>
  </si>
  <si>
    <r>
      <t>所属名
（</t>
    </r>
    <r>
      <rPr>
        <b/>
        <sz val="10"/>
        <color rgb="FFFF0000"/>
        <rFont val="ＭＳ Ｐゴシック"/>
        <family val="3"/>
        <charset val="128"/>
      </rPr>
      <t>8</t>
    </r>
    <r>
      <rPr>
        <sz val="10"/>
        <rFont val="ＭＳ Ｐゴシック"/>
        <family val="3"/>
        <charset val="128"/>
      </rPr>
      <t>文字以内）</t>
    </r>
    <rPh sb="0" eb="3">
      <t>しょぞくめい</t>
    </rPh>
    <rPh sb="6" eb="10">
      <t>もじいない</t>
    </rPh>
    <phoneticPr fontId="1" type="Hiragana"/>
  </si>
  <si>
    <r>
      <t xml:space="preserve">日本バドミントン
協会登録番号
</t>
    </r>
    <r>
      <rPr>
        <b/>
        <sz val="8"/>
        <color rgb="FFFF0000"/>
        <rFont val="ＭＳ Ｐゴシック"/>
        <family val="3"/>
        <charset val="128"/>
      </rPr>
      <t>10桁</t>
    </r>
    <r>
      <rPr>
        <sz val="8"/>
        <rFont val="ＭＳ Ｐゴシック"/>
        <family val="3"/>
        <charset val="128"/>
      </rPr>
      <t xml:space="preserve">数字 または </t>
    </r>
    <r>
      <rPr>
        <b/>
        <sz val="8"/>
        <color rgb="FFFF0000"/>
        <rFont val="ＭＳ Ｐゴシック"/>
        <family val="3"/>
        <charset val="128"/>
      </rPr>
      <t>申請中</t>
    </r>
    <rPh sb="18" eb="19">
      <t>けた</t>
    </rPh>
    <rPh sb="19" eb="21">
      <t>すうじ</t>
    </rPh>
    <rPh sb="26" eb="29">
      <t>しんせいちゅう</t>
    </rPh>
    <phoneticPr fontId="1" type="Hiragana"/>
  </si>
  <si>
    <t>（20○○/3/■■　の形式で入力をお願い致します）</t>
    <rPh sb="12" eb="14">
      <t>ケイシキ</t>
    </rPh>
    <rPh sb="15" eb="17">
      <t>ニュウリョク</t>
    </rPh>
    <rPh sb="19" eb="20">
      <t>ネガ</t>
    </rPh>
    <rPh sb="21" eb="22">
      <t>イタ</t>
    </rPh>
    <phoneticPr fontId="1"/>
  </si>
  <si>
    <t>Ａ</t>
    <phoneticPr fontId="1"/>
  </si>
  <si>
    <t>Ｃ</t>
    <phoneticPr fontId="1"/>
  </si>
  <si>
    <t>Ｂ</t>
    <phoneticPr fontId="1"/>
  </si>
  <si>
    <t>合計</t>
    <rPh sb="0" eb="2">
      <t>ゴウケイ</t>
    </rPh>
    <phoneticPr fontId="1"/>
  </si>
  <si>
    <t>男子</t>
    <rPh sb="0" eb="2">
      <t>ダンシ</t>
    </rPh>
    <phoneticPr fontId="1"/>
  </si>
  <si>
    <t>女子</t>
    <rPh sb="0" eb="2">
      <t>ジョシ</t>
    </rPh>
    <phoneticPr fontId="1"/>
  </si>
  <si>
    <t>男女計</t>
    <rPh sb="0" eb="3">
      <t>ダンジョケイ</t>
    </rPh>
    <phoneticPr fontId="1"/>
  </si>
  <si>
    <t>クラス計</t>
    <rPh sb="3" eb="4">
      <t>ケイ</t>
    </rPh>
    <phoneticPr fontId="1"/>
  </si>
  <si>
    <t>学年別集計</t>
    <rPh sb="0" eb="2">
      <t>ガクネン</t>
    </rPh>
    <rPh sb="2" eb="3">
      <t>ベツ</t>
    </rPh>
    <rPh sb="3" eb="5">
      <t>シュウケイ</t>
    </rPh>
    <phoneticPr fontId="1"/>
  </si>
  <si>
    <t>男女クラス別集計</t>
    <rPh sb="0" eb="2">
      <t>ダンジョ</t>
    </rPh>
    <rPh sb="5" eb="8">
      <t>ベツシュウケイ</t>
    </rPh>
    <phoneticPr fontId="1"/>
  </si>
  <si>
    <t>学年にて集計</t>
    <rPh sb="0" eb="2">
      <t>ガクネン</t>
    </rPh>
    <rPh sb="4" eb="6">
      <t>シュウケイ</t>
    </rPh>
    <phoneticPr fontId="1"/>
  </si>
  <si>
    <t>種目にて集計</t>
    <rPh sb="0" eb="2">
      <t>シュモク</t>
    </rPh>
    <rPh sb="4" eb="6">
      <t>シュウケイ</t>
    </rPh>
    <phoneticPr fontId="1"/>
  </si>
  <si>
    <t>登録状況</t>
    <rPh sb="0" eb="2">
      <t>トウロク</t>
    </rPh>
    <rPh sb="2" eb="4">
      <t>ジョウキョウ</t>
    </rPh>
    <phoneticPr fontId="1"/>
  </si>
  <si>
    <t>県小連チェック用</t>
    <rPh sb="0" eb="3">
      <t>ケンショウレン</t>
    </rPh>
    <rPh sb="7" eb="8">
      <t>ヨウ</t>
    </rPh>
    <phoneticPr fontId="1"/>
  </si>
  <si>
    <t>振込（予定）日</t>
    <rPh sb="0" eb="2">
      <t>ふりこみ</t>
    </rPh>
    <rPh sb="3" eb="5">
      <t>よてい</t>
    </rPh>
    <rPh sb="6" eb="7">
      <t>にち</t>
    </rPh>
    <phoneticPr fontId="1" type="Hiragana"/>
  </si>
  <si>
    <t>振込日：</t>
    <rPh sb="0" eb="3">
      <t>ふりこみび</t>
    </rPh>
    <phoneticPr fontId="1" type="Hiragana"/>
  </si>
  <si>
    <t>第27回ダイハツ全国小学生ＡＢＣバドミントン大会福岡県予選会申込書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</si>
</sst>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m/d;@"/>
    <numFmt numFmtId="177" formatCode="0_ "/>
    <numFmt numFmtId="178" formatCode="[&lt;=999]000;[&lt;=9999]000\-00;000\-0000"/>
    <numFmt numFmtId="179" formatCode="yyyy&quot;年&quot;m&quot;月&quot;d&quot;日&quot;;@"/>
    <numFmt numFmtId="180" formatCode="0000000000"/>
  </numFmts>
  <fonts count="22">
    <font>
      <sz val="11"/>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sz val="18"/>
      <name val="ＭＳ Ｐゴシック"/>
      <family val="3"/>
      <charset val="128"/>
    </font>
    <font>
      <sz val="8"/>
      <name val="ＭＳ Ｐゴシック"/>
      <family val="3"/>
      <charset val="128"/>
    </font>
    <font>
      <sz val="9"/>
      <color indexed="81"/>
      <name val="ＭＳ Ｐゴシック"/>
      <family val="3"/>
      <charset val="128"/>
    </font>
    <font>
      <b/>
      <sz val="9"/>
      <color indexed="81"/>
      <name val="ＭＳ Ｐゴシック"/>
      <family val="3"/>
      <charset val="128"/>
    </font>
    <font>
      <sz val="11"/>
      <name val="ＭＳ Ｐゴシック"/>
      <family val="3"/>
      <charset val="128"/>
    </font>
    <font>
      <sz val="12"/>
      <name val="ＭＳ Ｐゴシック"/>
      <family val="3"/>
      <charset val="128"/>
    </font>
    <font>
      <sz val="22"/>
      <name val="ＭＳ Ｐゴシック"/>
      <family val="3"/>
      <charset val="128"/>
    </font>
    <font>
      <b/>
      <sz val="12"/>
      <name val="ＭＳ Ｐゴシック"/>
      <family val="3"/>
      <charset val="128"/>
    </font>
    <font>
      <b/>
      <sz val="16"/>
      <name val="ＭＳ Ｐゴシック"/>
      <family val="3"/>
      <charset val="128"/>
    </font>
    <font>
      <b/>
      <sz val="18"/>
      <color rgb="FFFF0000"/>
      <name val="ＭＳ Ｐゴシック"/>
      <family val="3"/>
      <charset val="128"/>
    </font>
    <font>
      <b/>
      <sz val="14"/>
      <color rgb="FF0070C0"/>
      <name val="ＭＳ Ｐゴシック"/>
      <family val="3"/>
      <charset val="128"/>
    </font>
    <font>
      <b/>
      <sz val="16"/>
      <color theme="4"/>
      <name val="ＭＳ Ｐゴシック"/>
      <family val="3"/>
      <charset val="128"/>
    </font>
    <font>
      <b/>
      <sz val="10"/>
      <color rgb="FFFF0000"/>
      <name val="ＭＳ Ｐゴシック"/>
      <family val="3"/>
      <charset val="128"/>
    </font>
    <font>
      <b/>
      <sz val="8"/>
      <color rgb="FFFF0000"/>
      <name val="ＭＳ Ｐゴシック"/>
      <family val="3"/>
      <charset val="128"/>
    </font>
    <font>
      <u/>
      <sz val="11"/>
      <color theme="10"/>
      <name val="ＭＳ Ｐゴシック"/>
      <family val="3"/>
      <charset val="128"/>
    </font>
    <font>
      <b/>
      <u/>
      <sz val="14"/>
      <color rgb="FFFF0000"/>
      <name val="ＭＳ Ｐゴシック"/>
      <family val="3"/>
      <charset val="128"/>
    </font>
    <font>
      <b/>
      <sz val="11"/>
      <color rgb="FFFF0000"/>
      <name val="ＭＳ Ｐゴシック"/>
      <family val="3"/>
      <charset val="128"/>
    </font>
    <font>
      <u/>
      <sz val="18"/>
      <color theme="10"/>
      <name val="ＭＳ Ｐゴシック"/>
      <family val="3"/>
      <charset val="128"/>
    </font>
  </fonts>
  <fills count="6">
    <fill>
      <patternFill patternType="none"/>
    </fill>
    <fill>
      <patternFill patternType="gray125"/>
    </fill>
    <fill>
      <patternFill patternType="solid">
        <fgColor rgb="FFFFFFD9"/>
        <bgColor indexed="64"/>
      </patternFill>
    </fill>
    <fill>
      <patternFill patternType="solid">
        <fgColor rgb="FFE5FFE5"/>
        <bgColor indexed="64"/>
      </patternFill>
    </fill>
    <fill>
      <patternFill patternType="solid">
        <fgColor rgb="FFFFE7FF"/>
        <bgColor indexed="64"/>
      </patternFill>
    </fill>
    <fill>
      <patternFill patternType="solid">
        <fgColor theme="0" tint="-0.14996795556505021"/>
        <bgColor indexed="64"/>
      </patternFill>
    </fill>
  </fills>
  <borders count="80">
    <border>
      <left/>
      <right/>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bottom/>
      <diagonal/>
    </border>
    <border>
      <left style="hair">
        <color indexed="64"/>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hair">
        <color indexed="64"/>
      </right>
      <top/>
      <bottom/>
      <diagonal/>
    </border>
    <border>
      <left style="hair">
        <color indexed="64"/>
      </left>
      <right style="medium">
        <color indexed="64"/>
      </right>
      <top/>
      <bottom/>
      <diagonal/>
    </border>
    <border>
      <left/>
      <right/>
      <top style="thin">
        <color indexed="64"/>
      </top>
      <bottom style="medium">
        <color indexed="64"/>
      </bottom>
      <diagonal/>
    </border>
  </borders>
  <cellStyleXfs count="3">
    <xf numFmtId="0" fontId="0" fillId="0" borderId="0"/>
    <xf numFmtId="38" fontId="8" fillId="0" borderId="0" applyFont="0" applyFill="0" applyBorder="0" applyAlignment="0" applyProtection="0">
      <alignment vertical="center"/>
    </xf>
    <xf numFmtId="0" fontId="18" fillId="0" borderId="0" applyNumberFormat="0" applyFill="0" applyBorder="0" applyAlignment="0" applyProtection="0"/>
  </cellStyleXfs>
  <cellXfs count="205">
    <xf numFmtId="0" fontId="0" fillId="0" borderId="0" xfId="0"/>
    <xf numFmtId="49" fontId="0" fillId="0" borderId="0" xfId="0" applyNumberFormat="1"/>
    <xf numFmtId="0" fontId="0" fillId="0" borderId="0" xfId="0" applyAlignment="1">
      <alignment vertical="center"/>
    </xf>
    <xf numFmtId="0" fontId="0" fillId="4" borderId="0" xfId="0" applyFill="1" applyAlignment="1">
      <alignment vertical="center"/>
    </xf>
    <xf numFmtId="0" fontId="0" fillId="0" borderId="5" xfId="0" applyBorder="1" applyAlignment="1">
      <alignment vertical="center"/>
    </xf>
    <xf numFmtId="0" fontId="0" fillId="0" borderId="0" xfId="0" applyAlignment="1">
      <alignment horizontal="distributed" vertical="center"/>
    </xf>
    <xf numFmtId="178" fontId="0" fillId="0" borderId="0" xfId="0" applyNumberFormat="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0" fillId="0" borderId="5" xfId="0" applyBorder="1" applyAlignment="1">
      <alignment horizontal="center" vertical="center"/>
    </xf>
    <xf numFmtId="0" fontId="2" fillId="0" borderId="5" xfId="0" applyFont="1" applyBorder="1" applyAlignment="1">
      <alignment horizontal="center" vertical="center"/>
    </xf>
    <xf numFmtId="0" fontId="3" fillId="0" borderId="0" xfId="0" applyFont="1" applyAlignment="1">
      <alignment horizontal="center" vertical="center"/>
    </xf>
    <xf numFmtId="0" fontId="0" fillId="0" borderId="0" xfId="0" applyAlignment="1">
      <alignment horizontal="left" vertical="top"/>
    </xf>
    <xf numFmtId="0" fontId="4" fillId="0" borderId="0" xfId="0" applyFont="1" applyAlignment="1">
      <alignment horizontal="center" vertical="center"/>
    </xf>
    <xf numFmtId="0" fontId="2" fillId="5" borderId="0" xfId="0" applyFont="1" applyFill="1" applyAlignment="1">
      <alignment vertical="center"/>
    </xf>
    <xf numFmtId="0" fontId="1" fillId="0" borderId="26" xfId="0" applyFont="1" applyBorder="1" applyAlignment="1">
      <alignment horizontal="center" vertical="center" wrapText="1"/>
    </xf>
    <xf numFmtId="0" fontId="0" fillId="5" borderId="0" xfId="0" applyFill="1" applyAlignment="1">
      <alignment vertical="center"/>
    </xf>
    <xf numFmtId="0" fontId="3" fillId="0" borderId="5" xfId="0" applyFont="1" applyBorder="1" applyAlignment="1">
      <alignment horizontal="distributed" vertical="center"/>
    </xf>
    <xf numFmtId="0" fontId="2" fillId="0" borderId="5" xfId="0" applyFont="1" applyBorder="1" applyAlignment="1">
      <alignment vertical="center"/>
    </xf>
    <xf numFmtId="0" fontId="2" fillId="0" borderId="0" xfId="0" applyFont="1"/>
    <xf numFmtId="0" fontId="0" fillId="0" borderId="5" xfId="0" applyBorder="1" applyAlignment="1">
      <alignment horizontal="right"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0" fillId="0" borderId="5" xfId="0" applyBorder="1" applyAlignment="1">
      <alignment horizontal="distributed" vertical="center"/>
    </xf>
    <xf numFmtId="0" fontId="0" fillId="3" borderId="5" xfId="0" applyFill="1" applyBorder="1" applyAlignment="1" applyProtection="1">
      <alignment horizontal="left" vertical="center" indent="1"/>
      <protection locked="0"/>
    </xf>
    <xf numFmtId="49" fontId="0" fillId="3" borderId="5" xfId="0" applyNumberFormat="1" applyFill="1" applyBorder="1" applyAlignment="1" applyProtection="1">
      <alignment horizontal="left" vertical="center" indent="1"/>
      <protection locked="0"/>
    </xf>
    <xf numFmtId="0" fontId="11" fillId="0" borderId="0" xfId="0" applyFont="1" applyAlignment="1">
      <alignment vertical="center"/>
    </xf>
    <xf numFmtId="178" fontId="0" fillId="3" borderId="5" xfId="0" applyNumberFormat="1" applyFill="1" applyBorder="1" applyAlignment="1" applyProtection="1">
      <alignment horizontal="left" vertical="center"/>
      <protection locked="0"/>
    </xf>
    <xf numFmtId="179" fontId="9" fillId="3" borderId="5" xfId="0" applyNumberFormat="1" applyFont="1" applyFill="1" applyBorder="1" applyAlignment="1" applyProtection="1">
      <alignment horizontal="left" vertical="center" indent="1"/>
      <protection locked="0"/>
    </xf>
    <xf numFmtId="0" fontId="20" fillId="0" borderId="5" xfId="0" applyFont="1" applyBorder="1" applyAlignment="1">
      <alignment horizontal="distributed" vertical="center"/>
    </xf>
    <xf numFmtId="0" fontId="3" fillId="0" borderId="67"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5" xfId="0" applyFont="1" applyBorder="1" applyAlignment="1">
      <alignment horizontal="center" vertical="center"/>
    </xf>
    <xf numFmtId="0" fontId="3" fillId="0" borderId="64" xfId="0" applyFont="1" applyBorder="1" applyAlignment="1">
      <alignment horizontal="center" vertical="center"/>
    </xf>
    <xf numFmtId="0" fontId="3" fillId="0" borderId="70" xfId="0" applyFont="1" applyBorder="1" applyAlignment="1">
      <alignment horizontal="center" vertical="center"/>
    </xf>
    <xf numFmtId="0" fontId="3" fillId="0" borderId="50" xfId="0" applyFont="1" applyBorder="1" applyAlignment="1">
      <alignment horizontal="center" vertical="center"/>
    </xf>
    <xf numFmtId="0" fontId="3" fillId="0" borderId="53"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3" fillId="0" borderId="68" xfId="0" applyFont="1" applyBorder="1" applyAlignment="1">
      <alignment horizontal="center" vertical="center"/>
    </xf>
    <xf numFmtId="0" fontId="3" fillId="0" borderId="54"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69" xfId="0" applyFont="1" applyBorder="1" applyAlignment="1">
      <alignment horizontal="center" vertical="center"/>
    </xf>
    <xf numFmtId="0" fontId="3" fillId="0" borderId="59" xfId="0" applyFont="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7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72" xfId="0" applyFont="1" applyBorder="1" applyAlignment="1">
      <alignment horizontal="center" vertical="center"/>
    </xf>
    <xf numFmtId="0" fontId="3" fillId="0" borderId="73" xfId="0" applyFont="1" applyBorder="1" applyAlignment="1">
      <alignment horizontal="center" vertical="center"/>
    </xf>
    <xf numFmtId="0" fontId="3" fillId="0" borderId="74" xfId="0" applyFont="1" applyBorder="1" applyAlignment="1">
      <alignment horizontal="center" vertical="center"/>
    </xf>
    <xf numFmtId="0" fontId="3" fillId="0" borderId="75" xfId="0" applyFont="1" applyBorder="1" applyAlignment="1">
      <alignment horizontal="center" vertical="center"/>
    </xf>
    <xf numFmtId="0" fontId="3" fillId="0" borderId="24" xfId="0" applyFont="1" applyBorder="1" applyAlignment="1">
      <alignment horizontal="center" vertical="center"/>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60" xfId="0" applyFont="1" applyBorder="1" applyAlignment="1">
      <alignment horizontal="center" vertical="center"/>
    </xf>
    <xf numFmtId="0" fontId="3" fillId="0" borderId="78" xfId="0" applyFont="1" applyBorder="1" applyAlignment="1">
      <alignment horizontal="center" vertical="center"/>
    </xf>
    <xf numFmtId="0" fontId="3" fillId="0" borderId="79" xfId="0" applyFont="1" applyBorder="1" applyAlignment="1">
      <alignment horizontal="center" vertical="center"/>
    </xf>
    <xf numFmtId="0" fontId="3" fillId="0" borderId="0" xfId="0" applyFont="1" applyAlignment="1">
      <alignment horizontal="center" vertical="center"/>
    </xf>
    <xf numFmtId="0" fontId="3" fillId="0" borderId="63" xfId="0" applyFont="1" applyBorder="1" applyAlignment="1">
      <alignment horizontal="center" vertical="center"/>
    </xf>
    <xf numFmtId="0" fontId="2" fillId="0" borderId="0" xfId="0" applyFont="1" applyAlignment="1">
      <alignment horizontal="right" vertical="center"/>
    </xf>
    <xf numFmtId="0" fontId="0" fillId="4" borderId="0" xfId="0" applyFill="1" applyAlignment="1">
      <alignment horizontal="distributed" vertical="center"/>
    </xf>
    <xf numFmtId="0" fontId="21" fillId="4" borderId="0" xfId="2" applyFont="1" applyFill="1" applyProtection="1">
      <protection locked="0"/>
    </xf>
    <xf numFmtId="0" fontId="9" fillId="0" borderId="6" xfId="0" applyFont="1" applyBorder="1" applyAlignment="1">
      <alignment horizontal="center" vertical="center"/>
    </xf>
    <xf numFmtId="0" fontId="9" fillId="0" borderId="10"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5" xfId="0" applyFont="1" applyBorder="1" applyAlignment="1">
      <alignment horizontal="center" vertical="center"/>
    </xf>
    <xf numFmtId="0" fontId="9" fillId="0" borderId="9" xfId="0" applyFont="1" applyBorder="1" applyAlignment="1">
      <alignment horizontal="center" vertical="center"/>
    </xf>
    <xf numFmtId="0" fontId="10" fillId="0" borderId="6" xfId="0" applyFont="1" applyBorder="1" applyAlignment="1">
      <alignment horizontal="center" vertical="center"/>
    </xf>
    <xf numFmtId="0" fontId="10" fillId="0" borderId="10" xfId="0" applyFont="1" applyBorder="1" applyAlignment="1">
      <alignment horizontal="center" vertical="center"/>
    </xf>
    <xf numFmtId="0" fontId="10" fillId="0" borderId="8" xfId="0" applyFont="1" applyBorder="1" applyAlignment="1">
      <alignment horizontal="center" vertical="center"/>
    </xf>
    <xf numFmtId="0" fontId="10" fillId="0" borderId="5" xfId="0" applyFont="1"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38" fontId="10" fillId="0" borderId="6" xfId="1" applyFont="1" applyBorder="1" applyAlignment="1" applyProtection="1">
      <alignment horizontal="center" vertical="center"/>
    </xf>
    <xf numFmtId="38" fontId="10" fillId="0" borderId="10" xfId="1" applyFont="1" applyBorder="1" applyAlignment="1" applyProtection="1">
      <alignment horizontal="center" vertical="center"/>
    </xf>
    <xf numFmtId="38" fontId="10" fillId="0" borderId="8" xfId="1" applyFont="1" applyBorder="1" applyAlignment="1" applyProtection="1">
      <alignment horizontal="center" vertical="center"/>
    </xf>
    <xf numFmtId="38" fontId="10" fillId="0" borderId="5" xfId="1" applyFont="1" applyBorder="1" applyAlignment="1" applyProtection="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19" fillId="4" borderId="0" xfId="2" applyFont="1" applyFill="1" applyProtection="1">
      <protection locked="0"/>
    </xf>
    <xf numFmtId="0" fontId="4" fillId="0" borderId="0" xfId="0" applyFont="1" applyAlignment="1">
      <alignment horizontal="center" vertical="center"/>
    </xf>
    <xf numFmtId="49" fontId="0" fillId="2" borderId="12" xfId="0" applyNumberFormat="1" applyFill="1" applyBorder="1" applyAlignment="1" applyProtection="1">
      <alignment horizontal="center" vertical="center"/>
      <protection locked="0"/>
    </xf>
    <xf numFmtId="176" fontId="0" fillId="3" borderId="12" xfId="0" applyNumberFormat="1" applyFill="1" applyBorder="1" applyAlignment="1" applyProtection="1">
      <alignment horizontal="center" vertical="center"/>
      <protection locked="0"/>
    </xf>
    <xf numFmtId="180" fontId="0" fillId="3" borderId="12" xfId="0" applyNumberFormat="1" applyFill="1" applyBorder="1" applyAlignment="1" applyProtection="1">
      <alignment horizontal="center" vertical="center"/>
      <protection locked="0"/>
    </xf>
    <xf numFmtId="177" fontId="0" fillId="3" borderId="12" xfId="0" applyNumberFormat="1" applyFill="1" applyBorder="1" applyAlignment="1" applyProtection="1">
      <alignment horizontal="center" vertical="center" shrinkToFit="1"/>
      <protection locked="0"/>
    </xf>
    <xf numFmtId="0" fontId="0" fillId="3" borderId="17" xfId="0" applyFill="1" applyBorder="1" applyAlignment="1" applyProtection="1">
      <alignment vertical="center" shrinkToFit="1"/>
      <protection locked="0"/>
    </xf>
    <xf numFmtId="0" fontId="0" fillId="3" borderId="18" xfId="0" applyFill="1" applyBorder="1" applyAlignment="1" applyProtection="1">
      <alignment vertical="center" shrinkToFit="1"/>
      <protection locked="0"/>
    </xf>
    <xf numFmtId="0" fontId="0" fillId="3" borderId="11" xfId="0" applyFill="1" applyBorder="1" applyAlignment="1" applyProtection="1">
      <alignment vertical="center" shrinkToFit="1"/>
      <protection locked="0"/>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0" fillId="2" borderId="12" xfId="0" applyFill="1" applyBorder="1" applyAlignment="1" applyProtection="1">
      <alignment horizontal="center" vertical="center"/>
      <protection locked="0"/>
    </xf>
    <xf numFmtId="0" fontId="0" fillId="3" borderId="14" xfId="0" applyFill="1" applyBorder="1" applyAlignment="1" applyProtection="1">
      <alignment vertical="center" shrinkToFit="1"/>
      <protection locked="0"/>
    </xf>
    <xf numFmtId="0" fontId="0" fillId="3" borderId="15" xfId="0" applyFill="1" applyBorder="1" applyAlignment="1" applyProtection="1">
      <alignment vertical="center" shrinkToFit="1"/>
      <protection locked="0"/>
    </xf>
    <xf numFmtId="0" fontId="0" fillId="3" borderId="16" xfId="0" applyFill="1" applyBorder="1" applyAlignment="1" applyProtection="1">
      <alignment vertical="center" shrinkToFit="1"/>
      <protection locked="0"/>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2" fillId="0" borderId="12" xfId="0" applyFont="1" applyBorder="1" applyAlignment="1">
      <alignment horizontal="center" vertical="center"/>
    </xf>
    <xf numFmtId="0" fontId="5" fillId="0" borderId="12" xfId="0" applyFont="1" applyBorder="1" applyAlignment="1">
      <alignment horizontal="center"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2" xfId="0" applyFont="1" applyBorder="1" applyAlignment="1">
      <alignment horizontal="center" vertical="center" wrapText="1"/>
    </xf>
    <xf numFmtId="0" fontId="0" fillId="2" borderId="6"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49" fontId="0" fillId="2" borderId="38" xfId="0" applyNumberFormat="1" applyFill="1" applyBorder="1" applyAlignment="1" applyProtection="1">
      <alignment horizontal="center" vertical="center"/>
      <protection locked="0"/>
    </xf>
    <xf numFmtId="49" fontId="0" fillId="2" borderId="39" xfId="0" applyNumberFormat="1" applyFill="1" applyBorder="1" applyAlignment="1" applyProtection="1">
      <alignment horizontal="center" vertical="center"/>
      <protection locked="0"/>
    </xf>
    <xf numFmtId="0" fontId="0" fillId="3" borderId="36" xfId="0" applyFill="1" applyBorder="1" applyAlignment="1" applyProtection="1">
      <alignment vertical="center" shrinkToFit="1"/>
      <protection locked="0"/>
    </xf>
    <xf numFmtId="0" fontId="0" fillId="3" borderId="34" xfId="0" applyFill="1" applyBorder="1" applyAlignment="1" applyProtection="1">
      <alignment vertical="center" shrinkToFit="1"/>
      <protection locked="0"/>
    </xf>
    <xf numFmtId="0" fontId="0" fillId="3" borderId="37" xfId="0" applyFill="1" applyBorder="1" applyAlignment="1" applyProtection="1">
      <alignment vertical="center" shrinkToFit="1"/>
      <protection locked="0"/>
    </xf>
    <xf numFmtId="0" fontId="0" fillId="3" borderId="33" xfId="0" applyFill="1" applyBorder="1" applyAlignment="1" applyProtection="1">
      <alignment vertical="center" shrinkToFit="1"/>
      <protection locked="0"/>
    </xf>
    <xf numFmtId="0" fontId="0" fillId="3" borderId="35" xfId="0" applyFill="1" applyBorder="1" applyAlignment="1" applyProtection="1">
      <alignment vertical="center" shrinkToFit="1"/>
      <protection locked="0"/>
    </xf>
    <xf numFmtId="0" fontId="15" fillId="4" borderId="0" xfId="0" applyFont="1" applyFill="1" applyProtection="1">
      <protection locked="0"/>
    </xf>
    <xf numFmtId="0" fontId="13" fillId="0" borderId="28" xfId="0" applyFont="1" applyBorder="1" applyAlignment="1">
      <alignment horizontal="center" vertical="center"/>
    </xf>
    <xf numFmtId="0" fontId="13" fillId="0" borderId="1" xfId="0" applyFont="1" applyBorder="1" applyAlignment="1">
      <alignment horizontal="center" vertical="center"/>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4" fillId="0" borderId="0" xfId="0" applyFont="1" applyAlignment="1">
      <alignment horizontal="center" vertical="center" shrinkToFit="1"/>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6" xfId="0" applyFont="1" applyBorder="1" applyAlignment="1">
      <alignment horizontal="center" vertical="center" shrinkToFit="1"/>
    </xf>
    <xf numFmtId="0" fontId="2" fillId="0" borderId="27" xfId="0" applyFont="1" applyBorder="1" applyAlignment="1">
      <alignment horizontal="center" vertical="center"/>
    </xf>
    <xf numFmtId="177" fontId="0" fillId="0" borderId="19" xfId="0" applyNumberFormat="1" applyBorder="1" applyAlignment="1">
      <alignment horizontal="center" vertical="center"/>
    </xf>
    <xf numFmtId="177" fontId="0" fillId="0" borderId="19" xfId="0" applyNumberFormat="1" applyBorder="1" applyAlignment="1">
      <alignment horizontal="center" vertical="center" shrinkToFit="1"/>
    </xf>
    <xf numFmtId="177" fontId="0" fillId="0" borderId="21" xfId="0" applyNumberFormat="1" applyBorder="1" applyAlignment="1">
      <alignment horizontal="center" vertical="center" shrinkToFit="1"/>
    </xf>
    <xf numFmtId="0" fontId="0" fillId="0" borderId="20" xfId="0" applyBorder="1" applyAlignment="1">
      <alignment horizontal="center" vertical="center"/>
    </xf>
    <xf numFmtId="0" fontId="0" fillId="0" borderId="19" xfId="0" applyBorder="1" applyAlignment="1">
      <alignment horizontal="center" vertical="center"/>
    </xf>
    <xf numFmtId="0" fontId="0" fillId="0" borderId="19" xfId="0" applyBorder="1" applyAlignment="1">
      <alignment vertical="center" shrinkToFit="1"/>
    </xf>
    <xf numFmtId="0" fontId="0" fillId="0" borderId="19" xfId="0" applyBorder="1" applyAlignment="1">
      <alignment horizontal="left" vertical="center" shrinkToFit="1"/>
    </xf>
    <xf numFmtId="0" fontId="2" fillId="0" borderId="19" xfId="0" applyFont="1" applyBorder="1" applyAlignment="1">
      <alignment horizontal="center" vertical="center"/>
    </xf>
    <xf numFmtId="14" fontId="0" fillId="0" borderId="19" xfId="0" applyNumberFormat="1" applyBorder="1" applyAlignment="1">
      <alignment horizontal="center" vertical="center"/>
    </xf>
    <xf numFmtId="0" fontId="0" fillId="0" borderId="5" xfId="0" applyBorder="1" applyAlignment="1">
      <alignment vertical="center"/>
    </xf>
    <xf numFmtId="0" fontId="2" fillId="0" borderId="5" xfId="0" applyFont="1" applyBorder="1" applyAlignment="1">
      <alignment horizontal="distributed" vertical="center"/>
    </xf>
    <xf numFmtId="0" fontId="2" fillId="0" borderId="5" xfId="0" applyFont="1" applyBorder="1" applyAlignment="1">
      <alignment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0" fillId="0" borderId="5" xfId="0" applyBorder="1" applyAlignment="1">
      <alignment horizontal="right" vertical="center"/>
    </xf>
    <xf numFmtId="179" fontId="0" fillId="0" borderId="5" xfId="0" applyNumberFormat="1" applyBorder="1" applyAlignment="1">
      <alignment horizontal="center" vertical="center"/>
    </xf>
    <xf numFmtId="178" fontId="0" fillId="0" borderId="5" xfId="0" applyNumberFormat="1" applyBorder="1" applyAlignment="1">
      <alignment horizontal="left" vertical="center"/>
    </xf>
    <xf numFmtId="0" fontId="0" fillId="0" borderId="5" xfId="0" applyBorder="1" applyAlignment="1">
      <alignment horizontal="left" vertical="center"/>
    </xf>
    <xf numFmtId="0" fontId="2" fillId="0" borderId="1" xfId="0" applyFont="1" applyBorder="1" applyAlignment="1">
      <alignment horizontal="center" vertical="center"/>
    </xf>
    <xf numFmtId="0" fontId="3" fillId="0" borderId="5" xfId="0" applyFont="1" applyBorder="1" applyAlignment="1">
      <alignment horizontal="distributed" vertical="center"/>
    </xf>
    <xf numFmtId="0" fontId="12" fillId="0" borderId="5" xfId="0" applyFont="1" applyBorder="1" applyAlignment="1">
      <alignment vertical="center"/>
    </xf>
    <xf numFmtId="0" fontId="3" fillId="0" borderId="5" xfId="0" applyFont="1" applyBorder="1" applyAlignment="1">
      <alignment vertical="center"/>
    </xf>
    <xf numFmtId="38" fontId="12" fillId="0" borderId="5" xfId="1" applyFont="1" applyBorder="1" applyAlignment="1" applyProtection="1">
      <alignment vertical="center"/>
    </xf>
    <xf numFmtId="177" fontId="0" fillId="0" borderId="48" xfId="0" applyNumberFormat="1" applyBorder="1" applyAlignment="1">
      <alignment horizontal="center" vertical="center" shrinkToFit="1"/>
    </xf>
    <xf numFmtId="177" fontId="0" fillId="0" borderId="46" xfId="0" applyNumberFormat="1" applyBorder="1" applyAlignment="1">
      <alignment horizontal="center" vertical="center" shrinkToFit="1"/>
    </xf>
    <xf numFmtId="177" fontId="0" fillId="0" borderId="49" xfId="0" applyNumberFormat="1" applyBorder="1" applyAlignment="1">
      <alignment horizontal="center" vertical="center" shrinkToFit="1"/>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vertical="center" shrinkToFit="1"/>
    </xf>
    <xf numFmtId="0" fontId="0" fillId="0" borderId="46" xfId="0" applyBorder="1" applyAlignment="1">
      <alignment vertical="center" shrinkToFit="1"/>
    </xf>
    <xf numFmtId="0" fontId="0" fillId="0" borderId="47" xfId="0" applyBorder="1" applyAlignment="1">
      <alignment vertical="center" shrinkToFit="1"/>
    </xf>
    <xf numFmtId="0" fontId="0" fillId="0" borderId="48" xfId="0" applyBorder="1" applyAlignment="1">
      <alignment horizontal="left" vertical="center" shrinkToFit="1"/>
    </xf>
    <xf numFmtId="0" fontId="0" fillId="0" borderId="46" xfId="0" applyBorder="1" applyAlignment="1">
      <alignment horizontal="left" vertical="center" shrinkToFit="1"/>
    </xf>
    <xf numFmtId="0" fontId="0" fillId="0" borderId="47" xfId="0" applyBorder="1" applyAlignment="1">
      <alignment horizontal="left" vertical="center" shrinkToFit="1"/>
    </xf>
    <xf numFmtId="49" fontId="0" fillId="2" borderId="6" xfId="0" applyNumberFormat="1" applyFill="1" applyBorder="1" applyAlignment="1" applyProtection="1">
      <alignment horizontal="center" vertical="center"/>
      <protection locked="0"/>
    </xf>
    <xf numFmtId="49" fontId="0" fillId="2" borderId="7" xfId="0" applyNumberFormat="1" applyFill="1" applyBorder="1" applyAlignment="1" applyProtection="1">
      <alignment horizontal="center" vertical="center"/>
      <protection locked="0"/>
    </xf>
    <xf numFmtId="49" fontId="0" fillId="2" borderId="8" xfId="0" applyNumberFormat="1" applyFill="1" applyBorder="1" applyAlignment="1" applyProtection="1">
      <alignment horizontal="center" vertical="center"/>
      <protection locked="0"/>
    </xf>
    <xf numFmtId="49" fontId="0" fillId="2" borderId="9" xfId="0" applyNumberFormat="1" applyFill="1" applyBorder="1" applyAlignment="1" applyProtection="1">
      <alignment horizontal="center" vertical="center"/>
      <protection locked="0"/>
    </xf>
    <xf numFmtId="176" fontId="0" fillId="3" borderId="6" xfId="0" applyNumberFormat="1" applyFill="1" applyBorder="1" applyAlignment="1" applyProtection="1">
      <alignment horizontal="center" vertical="center"/>
      <protection locked="0"/>
    </xf>
    <xf numFmtId="176" fontId="0" fillId="3" borderId="10" xfId="0" applyNumberFormat="1" applyFill="1" applyBorder="1" applyAlignment="1" applyProtection="1">
      <alignment horizontal="center" vertical="center"/>
      <protection locked="0"/>
    </xf>
    <xf numFmtId="176" fontId="0" fillId="3" borderId="7" xfId="0" applyNumberFormat="1" applyFill="1" applyBorder="1" applyAlignment="1" applyProtection="1">
      <alignment horizontal="center" vertical="center"/>
      <protection locked="0"/>
    </xf>
    <xf numFmtId="176" fontId="0" fillId="3" borderId="8" xfId="0" applyNumberFormat="1" applyFill="1" applyBorder="1" applyAlignment="1" applyProtection="1">
      <alignment horizontal="center" vertical="center"/>
      <protection locked="0"/>
    </xf>
    <xf numFmtId="176" fontId="0" fillId="3" borderId="5" xfId="0" applyNumberFormat="1" applyFill="1" applyBorder="1" applyAlignment="1" applyProtection="1">
      <alignment horizontal="center" vertical="center"/>
      <protection locked="0"/>
    </xf>
    <xf numFmtId="176" fontId="0" fillId="3" borderId="9" xfId="0" applyNumberFormat="1" applyFill="1" applyBorder="1" applyAlignment="1" applyProtection="1">
      <alignment horizontal="center" vertical="center"/>
      <protection locked="0"/>
    </xf>
    <xf numFmtId="0" fontId="0" fillId="3" borderId="43" xfId="0" applyFill="1" applyBorder="1" applyAlignment="1" applyProtection="1">
      <alignment vertical="center" shrinkToFit="1"/>
      <protection locked="0"/>
    </xf>
    <xf numFmtId="0" fontId="0" fillId="3" borderId="41" xfId="0" applyFill="1" applyBorder="1" applyAlignment="1" applyProtection="1">
      <alignment vertical="center" shrinkToFit="1"/>
      <protection locked="0"/>
    </xf>
    <xf numFmtId="0" fontId="0" fillId="3" borderId="44" xfId="0" applyFill="1" applyBorder="1" applyAlignment="1" applyProtection="1">
      <alignment vertical="center" shrinkToFit="1"/>
      <protection locked="0"/>
    </xf>
    <xf numFmtId="0" fontId="0" fillId="3" borderId="40" xfId="0" applyFill="1" applyBorder="1" applyAlignment="1" applyProtection="1">
      <alignment vertical="center" shrinkToFit="1"/>
      <protection locked="0"/>
    </xf>
    <xf numFmtId="0" fontId="0" fillId="3" borderId="42" xfId="0" applyFill="1" applyBorder="1" applyAlignment="1" applyProtection="1">
      <alignment vertical="center" shrinkToFit="1"/>
      <protection locked="0"/>
    </xf>
    <xf numFmtId="14" fontId="0" fillId="0" borderId="48" xfId="0" applyNumberFormat="1" applyBorder="1" applyAlignment="1">
      <alignment horizontal="center" vertical="center"/>
    </xf>
    <xf numFmtId="14" fontId="0" fillId="0" borderId="46" xfId="0" applyNumberFormat="1" applyBorder="1" applyAlignment="1">
      <alignment horizontal="center" vertical="center"/>
    </xf>
    <xf numFmtId="14" fontId="0" fillId="0" borderId="47" xfId="0" applyNumberFormat="1" applyBorder="1" applyAlignment="1">
      <alignment horizontal="center" vertical="center"/>
    </xf>
    <xf numFmtId="177" fontId="0" fillId="0" borderId="48" xfId="0" applyNumberFormat="1" applyBorder="1" applyAlignment="1">
      <alignment horizontal="center" vertical="center"/>
    </xf>
    <xf numFmtId="177" fontId="0" fillId="0" borderId="46" xfId="0" applyNumberFormat="1" applyBorder="1" applyAlignment="1">
      <alignment horizontal="center" vertical="center"/>
    </xf>
    <xf numFmtId="177" fontId="0" fillId="0" borderId="47" xfId="0" applyNumberForma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cellXfs>
  <cellStyles count="3">
    <cellStyle name="ハイパーリンク" xfId="2" builtinId="8"/>
    <cellStyle name="桁区切り" xfId="1" builtinId="6"/>
    <cellStyle name="標準" xfId="0" builtinId="0"/>
  </cellStyles>
  <dxfs count="1">
    <dxf>
      <font>
        <b/>
        <i val="0"/>
        <color rgb="FFFF0000"/>
      </font>
    </dxf>
  </dxfs>
  <tableStyles count="0" defaultTableStyle="TableStyleMedium9" defaultPivotStyle="PivotStyleLight16"/>
  <colors>
    <mruColors>
      <color rgb="FFFFE7FF"/>
      <color rgb="FFFFFFD9"/>
      <color rgb="FFE5FF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entry@fukuoka-ebf.site?subject=&#12304;&#12463;&#12521;&#12502;&#21517;&#26360;&#25563;&#12305;&#12288;ABC&#22823;&#20250;&#30003;&#36796;&#26360;&#36865;&#20449;"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entry@fukuoka-ebf.site?subject=&#31532;23&#22238;&#12480;&#12452;&#12495;&#12484;&#20840;&#22269;&#23567;&#23398;&#29983;&#65313;&#65314;&#65315;&#12496;&#12489;&#12511;&#12531;&#12488;&#12531;&#22823;&#20250;&#31119;&#23713;&#30476;&#20104;&#36984;&#20250;&#30003;&#36796;&#26360;&#12288;&#12398;&#36865;&#20449;"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ECA87-90C3-4DC4-8F47-8EF33CAC25C2}">
  <sheetPr>
    <tabColor rgb="FFFF0000"/>
  </sheetPr>
  <dimension ref="A2:BB28"/>
  <sheetViews>
    <sheetView tabSelected="1" workbookViewId="0">
      <selection activeCell="J4" sqref="J4:R4"/>
    </sheetView>
  </sheetViews>
  <sheetFormatPr defaultColWidth="2.625" defaultRowHeight="18" customHeight="1"/>
  <sheetData>
    <row r="2" spans="4:40" ht="18" customHeight="1">
      <c r="D2" s="27" t="s">
        <v>49</v>
      </c>
      <c r="E2" s="27"/>
      <c r="F2" s="27"/>
      <c r="G2" s="27"/>
      <c r="H2" s="27"/>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row>
    <row r="3" spans="4:40" ht="18" customHeight="1">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row>
    <row r="4" spans="4:40" ht="18" customHeight="1">
      <c r="D4" s="24" t="s">
        <v>46</v>
      </c>
      <c r="E4" s="24"/>
      <c r="F4" s="24"/>
      <c r="G4" s="24"/>
      <c r="H4" s="24"/>
      <c r="I4" s="4"/>
      <c r="J4" s="29"/>
      <c r="K4" s="29"/>
      <c r="L4" s="29"/>
      <c r="M4" s="29"/>
      <c r="N4" s="29"/>
      <c r="O4" s="29"/>
      <c r="P4" s="29"/>
      <c r="Q4" s="29"/>
      <c r="R4" s="29"/>
      <c r="S4" s="2" t="s">
        <v>54</v>
      </c>
      <c r="T4" s="2"/>
      <c r="U4" s="2"/>
      <c r="V4" s="2"/>
      <c r="W4" s="2" t="s">
        <v>61</v>
      </c>
      <c r="X4" s="2"/>
      <c r="Y4" s="2"/>
      <c r="Z4" s="2"/>
      <c r="AA4" s="2"/>
      <c r="AB4" s="2"/>
      <c r="AC4" s="2"/>
      <c r="AD4" s="2"/>
      <c r="AE4" s="2"/>
      <c r="AF4" s="2"/>
      <c r="AG4" s="2"/>
      <c r="AH4" s="2"/>
      <c r="AI4" s="2"/>
      <c r="AJ4" s="2"/>
      <c r="AK4" s="2"/>
      <c r="AL4" s="2"/>
      <c r="AM4" s="2"/>
      <c r="AN4" s="2"/>
    </row>
    <row r="6" spans="4:40" ht="18" customHeight="1">
      <c r="D6" s="30" t="s">
        <v>76</v>
      </c>
      <c r="E6" s="30"/>
      <c r="F6" s="30"/>
      <c r="G6" s="30"/>
      <c r="H6" s="30"/>
      <c r="I6" s="4"/>
      <c r="J6" s="29"/>
      <c r="K6" s="29"/>
      <c r="L6" s="29"/>
      <c r="M6" s="29"/>
      <c r="N6" s="29"/>
      <c r="O6" s="29"/>
      <c r="P6" s="29"/>
      <c r="Q6" s="29"/>
      <c r="R6" s="29"/>
      <c r="S6" s="2" t="s">
        <v>54</v>
      </c>
      <c r="T6" s="2"/>
      <c r="U6" s="2"/>
      <c r="V6" s="2"/>
    </row>
    <row r="8" spans="4:40" ht="18" customHeight="1">
      <c r="D8" s="24" t="s">
        <v>34</v>
      </c>
      <c r="E8" s="24"/>
      <c r="F8" s="24"/>
      <c r="G8" s="24"/>
      <c r="H8" s="24"/>
      <c r="I8" s="4"/>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row>
    <row r="9" spans="4:40" ht="18" customHeight="1">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row>
    <row r="10" spans="4:40" ht="18" customHeight="1">
      <c r="D10" s="5"/>
      <c r="E10" s="5"/>
      <c r="F10" s="5"/>
      <c r="G10" s="5"/>
      <c r="H10" s="5"/>
      <c r="I10" s="2"/>
      <c r="J10" s="4" t="s">
        <v>36</v>
      </c>
      <c r="K10" s="28"/>
      <c r="L10" s="28"/>
      <c r="M10" s="28"/>
      <c r="N10" s="28"/>
      <c r="O10" s="6"/>
      <c r="P10" s="2"/>
      <c r="Q10" s="2"/>
      <c r="R10" s="2"/>
      <c r="S10" s="2"/>
      <c r="T10" s="2"/>
      <c r="U10" s="2"/>
      <c r="V10" s="2"/>
      <c r="W10" s="2"/>
      <c r="X10" s="2"/>
      <c r="Y10" s="2"/>
      <c r="Z10" s="2"/>
      <c r="AA10" s="2"/>
      <c r="AB10" s="2"/>
      <c r="AC10" s="2"/>
      <c r="AD10" s="2"/>
      <c r="AE10" s="2"/>
      <c r="AF10" s="2"/>
      <c r="AG10" s="2"/>
      <c r="AH10" s="2"/>
      <c r="AI10" s="2"/>
      <c r="AJ10" s="2"/>
      <c r="AK10" s="2"/>
      <c r="AL10" s="2"/>
      <c r="AM10" s="2"/>
      <c r="AN10" s="2"/>
    </row>
    <row r="11" spans="4:40" ht="18" customHeight="1">
      <c r="D11" s="24" t="s">
        <v>35</v>
      </c>
      <c r="E11" s="24"/>
      <c r="F11" s="24"/>
      <c r="G11" s="24"/>
      <c r="H11" s="24"/>
      <c r="I11" s="4"/>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row>
    <row r="12" spans="4:40" ht="18" customHeight="1">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row>
    <row r="13" spans="4:40" ht="18" customHeight="1">
      <c r="D13" s="24" t="s">
        <v>37</v>
      </c>
      <c r="E13" s="24"/>
      <c r="F13" s="24"/>
      <c r="G13" s="24"/>
      <c r="H13" s="24"/>
      <c r="I13" s="4"/>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row>
    <row r="14" spans="4:40" ht="18" customHeight="1">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row>
    <row r="15" spans="4:40" ht="18" customHeight="1">
      <c r="D15" s="24" t="s">
        <v>38</v>
      </c>
      <c r="E15" s="24"/>
      <c r="F15" s="24"/>
      <c r="G15" s="24"/>
      <c r="H15" s="24"/>
      <c r="I15" s="4"/>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row>
    <row r="16" spans="4:40" ht="18" customHeight="1">
      <c r="D16" s="5"/>
      <c r="E16" s="5"/>
      <c r="F16" s="5"/>
      <c r="G16" s="5"/>
      <c r="H16" s="5"/>
      <c r="I16" s="2"/>
      <c r="J16" s="2"/>
      <c r="K16" s="2"/>
      <c r="L16" s="2"/>
      <c r="M16" s="2"/>
      <c r="N16" s="2"/>
      <c r="O16" s="2"/>
      <c r="P16" s="2"/>
      <c r="Q16" s="2"/>
      <c r="R16" s="2"/>
      <c r="S16" s="2"/>
      <c r="T16" s="2"/>
      <c r="U16" s="2"/>
      <c r="V16" s="2"/>
      <c r="W16" s="2"/>
      <c r="X16" s="2"/>
      <c r="Y16" s="2"/>
      <c r="Z16" s="2"/>
      <c r="AA16" s="2" t="s">
        <v>45</v>
      </c>
      <c r="AB16" s="2"/>
      <c r="AC16" s="2"/>
      <c r="AD16" s="2"/>
      <c r="AE16" s="2"/>
      <c r="AF16" s="2"/>
      <c r="AG16" s="2"/>
      <c r="AH16" s="2"/>
      <c r="AI16" s="2"/>
      <c r="AJ16" s="2"/>
      <c r="AK16" s="2"/>
      <c r="AL16" s="2"/>
      <c r="AM16" s="2"/>
      <c r="AN16" s="2"/>
    </row>
    <row r="17" spans="1:54" ht="18" customHeight="1">
      <c r="D17" s="5"/>
      <c r="E17" s="5"/>
      <c r="F17" s="5"/>
      <c r="G17" s="5"/>
      <c r="H17" s="5"/>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row>
    <row r="18" spans="1:54" s="7" customFormat="1" ht="15" customHeight="1">
      <c r="D18" s="71" t="s">
        <v>30</v>
      </c>
      <c r="E18" s="72"/>
      <c r="F18" s="72"/>
      <c r="G18" s="72"/>
      <c r="H18" s="72"/>
      <c r="I18" s="73"/>
      <c r="J18" s="77">
        <f>Q27</f>
        <v>0</v>
      </c>
      <c r="K18" s="78"/>
      <c r="L18" s="78"/>
      <c r="M18" s="78"/>
      <c r="N18" s="78"/>
      <c r="O18" s="78"/>
      <c r="P18" s="81" t="s">
        <v>31</v>
      </c>
      <c r="Q18" s="82"/>
      <c r="T18" s="71" t="s">
        <v>41</v>
      </c>
      <c r="U18" s="72"/>
      <c r="V18" s="72"/>
      <c r="W18" s="72"/>
      <c r="X18" s="72"/>
      <c r="Y18" s="73"/>
      <c r="Z18" s="85">
        <f>J18*AY19</f>
        <v>0</v>
      </c>
      <c r="AA18" s="86"/>
      <c r="AB18" s="86"/>
      <c r="AC18" s="86"/>
      <c r="AD18" s="86"/>
      <c r="AE18" s="86"/>
      <c r="AF18" s="86"/>
      <c r="AG18" s="86"/>
      <c r="AH18" s="89" t="s">
        <v>32</v>
      </c>
      <c r="AI18" s="90"/>
      <c r="AU18" s="8"/>
      <c r="AV18" s="8"/>
      <c r="AW18" s="8"/>
      <c r="AX18" s="8"/>
      <c r="AY18" s="9"/>
      <c r="AZ18" s="9"/>
      <c r="BA18" s="9"/>
    </row>
    <row r="19" spans="1:54" s="7" customFormat="1" ht="15" customHeight="1">
      <c r="D19" s="74"/>
      <c r="E19" s="75"/>
      <c r="F19" s="75"/>
      <c r="G19" s="75"/>
      <c r="H19" s="75"/>
      <c r="I19" s="76"/>
      <c r="J19" s="79"/>
      <c r="K19" s="80"/>
      <c r="L19" s="80"/>
      <c r="M19" s="80"/>
      <c r="N19" s="80"/>
      <c r="O19" s="80"/>
      <c r="P19" s="83"/>
      <c r="Q19" s="84"/>
      <c r="T19" s="74"/>
      <c r="U19" s="75"/>
      <c r="V19" s="75"/>
      <c r="W19" s="75"/>
      <c r="X19" s="75"/>
      <c r="Y19" s="76"/>
      <c r="Z19" s="87"/>
      <c r="AA19" s="88"/>
      <c r="AB19" s="88"/>
      <c r="AC19" s="88"/>
      <c r="AD19" s="88"/>
      <c r="AE19" s="88"/>
      <c r="AF19" s="88"/>
      <c r="AG19" s="88"/>
      <c r="AH19" s="91"/>
      <c r="AI19" s="92"/>
      <c r="AU19" s="7" t="s">
        <v>42</v>
      </c>
      <c r="AY19" s="68">
        <v>2000</v>
      </c>
      <c r="AZ19" s="68"/>
      <c r="BA19" s="68"/>
      <c r="BB19" s="7" t="s">
        <v>33</v>
      </c>
    </row>
    <row r="20" spans="1:54" ht="18" customHeight="1">
      <c r="D20" s="5"/>
      <c r="E20" s="5"/>
      <c r="F20" s="5"/>
      <c r="G20" s="5"/>
      <c r="H20" s="5"/>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row>
    <row r="21" spans="1:54" s="2" customFormat="1" ht="18" customHeight="1">
      <c r="D21" s="69" t="s">
        <v>39</v>
      </c>
      <c r="E21" s="69"/>
      <c r="F21" s="69"/>
      <c r="G21" s="69"/>
      <c r="H21" s="69"/>
      <c r="I21" s="69"/>
      <c r="J21" s="69"/>
      <c r="K21" s="69"/>
      <c r="L21" s="3"/>
      <c r="M21" s="70" t="s">
        <v>58</v>
      </c>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row>
    <row r="23" spans="1:54" ht="18" customHeight="1" thickBot="1">
      <c r="A23" t="s">
        <v>71</v>
      </c>
      <c r="V23" t="s">
        <v>70</v>
      </c>
    </row>
    <row r="24" spans="1:54" ht="30" customHeight="1">
      <c r="A24" s="34"/>
      <c r="B24" s="32"/>
      <c r="C24" s="32"/>
      <c r="D24" s="35"/>
      <c r="E24" s="39" t="s">
        <v>62</v>
      </c>
      <c r="F24" s="32"/>
      <c r="G24" s="32"/>
      <c r="H24" s="32"/>
      <c r="I24" s="32" t="s">
        <v>64</v>
      </c>
      <c r="J24" s="32"/>
      <c r="K24" s="32"/>
      <c r="L24" s="32"/>
      <c r="M24" s="32" t="s">
        <v>63</v>
      </c>
      <c r="N24" s="32"/>
      <c r="O24" s="32"/>
      <c r="P24" s="40"/>
      <c r="Q24" s="31" t="s">
        <v>65</v>
      </c>
      <c r="R24" s="32"/>
      <c r="S24" s="32"/>
      <c r="T24" s="33"/>
      <c r="V24" s="34" t="s">
        <v>1</v>
      </c>
      <c r="W24" s="32"/>
      <c r="X24" s="32"/>
      <c r="Y24" s="35"/>
      <c r="Z24" s="59">
        <v>6</v>
      </c>
      <c r="AA24" s="39"/>
      <c r="AB24" s="40">
        <v>5</v>
      </c>
      <c r="AC24" s="39"/>
      <c r="AD24" s="40">
        <v>4</v>
      </c>
      <c r="AE24" s="39"/>
      <c r="AF24" s="40">
        <v>3</v>
      </c>
      <c r="AG24" s="39"/>
      <c r="AH24" s="40">
        <v>2</v>
      </c>
      <c r="AI24" s="39"/>
      <c r="AJ24" s="40">
        <v>1</v>
      </c>
      <c r="AK24" s="59"/>
      <c r="AL24" s="31" t="s">
        <v>65</v>
      </c>
      <c r="AM24" s="32"/>
      <c r="AN24" s="32"/>
      <c r="AO24" s="33"/>
    </row>
    <row r="25" spans="1:54" ht="24.95" customHeight="1">
      <c r="A25" s="41" t="s">
        <v>66</v>
      </c>
      <c r="B25" s="42"/>
      <c r="C25" s="42"/>
      <c r="D25" s="43"/>
      <c r="E25" s="44">
        <f>COUNTIF(福岡県小学生ABC予選申込書!$D$8:$F$103,"男子Ａ")</f>
        <v>0</v>
      </c>
      <c r="F25" s="42"/>
      <c r="G25" s="42"/>
      <c r="H25" s="42"/>
      <c r="I25" s="42">
        <f>COUNTIF(福岡県小学生ABC予選申込書!$D$8:$F$103,"男子Ｂ")</f>
        <v>0</v>
      </c>
      <c r="J25" s="42"/>
      <c r="K25" s="42"/>
      <c r="L25" s="42"/>
      <c r="M25" s="42">
        <f>COUNTIF(福岡県小学生ABC予選申込書!$D$8:$F$103,"男子Ｃ")</f>
        <v>0</v>
      </c>
      <c r="N25" s="42"/>
      <c r="O25" s="42"/>
      <c r="P25" s="45"/>
      <c r="Q25" s="46">
        <f>SUM(E25:P25)</f>
        <v>0</v>
      </c>
      <c r="R25" s="42"/>
      <c r="S25" s="42"/>
      <c r="T25" s="47"/>
      <c r="V25" s="60" t="s">
        <v>68</v>
      </c>
      <c r="W25" s="61"/>
      <c r="X25" s="61"/>
      <c r="Y25" s="62"/>
      <c r="Z25" s="66">
        <f>COUNTIF(福岡県小学生ABC予選申込書!$S$8:$S$103,"６")</f>
        <v>0</v>
      </c>
      <c r="AA25" s="67"/>
      <c r="AB25" s="66">
        <f>COUNTIF(福岡県小学生ABC予選申込書!$S$8:$S$103,"５")</f>
        <v>0</v>
      </c>
      <c r="AC25" s="67"/>
      <c r="AD25" s="66">
        <f>COUNTIF(福岡県小学生ABC予選申込書!$S$8:$S$103,"４")</f>
        <v>0</v>
      </c>
      <c r="AE25" s="67"/>
      <c r="AF25" s="66">
        <f>COUNTIF(福岡県小学生ABC予選申込書!$S$8:$S$103,"３")</f>
        <v>0</v>
      </c>
      <c r="AG25" s="67"/>
      <c r="AH25" s="66">
        <f>COUNTIF(福岡県小学生ABC予選申込書!$S$8:$S$103,"２")</f>
        <v>0</v>
      </c>
      <c r="AI25" s="67"/>
      <c r="AJ25" s="66">
        <f>COUNTIF(福岡県小学生ABC予選申込書!$S$8:$S$103,"１")</f>
        <v>0</v>
      </c>
      <c r="AK25" s="67"/>
      <c r="AL25" s="63">
        <f>SUM(Z25:AK25)</f>
        <v>0</v>
      </c>
      <c r="AM25" s="61"/>
      <c r="AN25" s="61"/>
      <c r="AO25" s="64"/>
    </row>
    <row r="26" spans="1:54" ht="24.95" customHeight="1" thickBot="1">
      <c r="A26" s="36" t="s">
        <v>67</v>
      </c>
      <c r="B26" s="37"/>
      <c r="C26" s="37"/>
      <c r="D26" s="38"/>
      <c r="E26" s="48">
        <f>COUNTIF(福岡県小学生ABC予選申込書!$D$8:$F$103,"女子Ａ")</f>
        <v>0</v>
      </c>
      <c r="F26" s="37"/>
      <c r="G26" s="37"/>
      <c r="H26" s="37"/>
      <c r="I26" s="37">
        <f>COUNTIF(福岡県小学生ABC予選申込書!$D$8:$F$103,"女子Ｂ")</f>
        <v>0</v>
      </c>
      <c r="J26" s="37"/>
      <c r="K26" s="37"/>
      <c r="L26" s="37"/>
      <c r="M26" s="37">
        <f>COUNTIF(福岡県小学生ABC予選申込書!$D$8:$F$103,"女子Ｃ")</f>
        <v>0</v>
      </c>
      <c r="N26" s="37"/>
      <c r="O26" s="37"/>
      <c r="P26" s="49"/>
      <c r="Q26" s="50">
        <f>SUM(E26:P26)</f>
        <v>0</v>
      </c>
      <c r="R26" s="37"/>
      <c r="S26" s="37"/>
      <c r="T26" s="51"/>
      <c r="V26" s="52" t="s">
        <v>69</v>
      </c>
      <c r="W26" s="53"/>
      <c r="X26" s="53"/>
      <c r="Y26" s="54"/>
      <c r="Z26" s="65">
        <f>SUM(Z25:AC25)</f>
        <v>0</v>
      </c>
      <c r="AA26" s="65"/>
      <c r="AB26" s="65"/>
      <c r="AC26" s="55"/>
      <c r="AD26" s="56">
        <f>SUM(AD25:AG25)</f>
        <v>0</v>
      </c>
      <c r="AE26" s="65"/>
      <c r="AF26" s="65"/>
      <c r="AG26" s="55"/>
      <c r="AH26" s="56">
        <f>SUM(AH25:AK25)</f>
        <v>0</v>
      </c>
      <c r="AI26" s="65"/>
      <c r="AJ26" s="65"/>
      <c r="AK26" s="65"/>
      <c r="AL26" s="57">
        <f>SUM(Z26:AK26)</f>
        <v>0</v>
      </c>
      <c r="AM26" s="53"/>
      <c r="AN26" s="53"/>
      <c r="AO26" s="58"/>
    </row>
    <row r="27" spans="1:54" ht="30" customHeight="1" thickBot="1">
      <c r="A27" s="52"/>
      <c r="B27" s="53"/>
      <c r="C27" s="53"/>
      <c r="D27" s="54"/>
      <c r="E27" s="55">
        <f>SUM(E25:H26)</f>
        <v>0</v>
      </c>
      <c r="F27" s="53"/>
      <c r="G27" s="53"/>
      <c r="H27" s="53"/>
      <c r="I27" s="53">
        <f>SUM(I25:L26)</f>
        <v>0</v>
      </c>
      <c r="J27" s="53"/>
      <c r="K27" s="53"/>
      <c r="L27" s="53"/>
      <c r="M27" s="53">
        <f>SUM(M25:P26)</f>
        <v>0</v>
      </c>
      <c r="N27" s="53"/>
      <c r="O27" s="53"/>
      <c r="P27" s="56"/>
      <c r="Q27" s="57">
        <f>SUM(Q25:T26)</f>
        <v>0</v>
      </c>
      <c r="R27" s="53"/>
      <c r="S27" s="53"/>
      <c r="T27" s="58"/>
      <c r="V27" s="12"/>
      <c r="W27" s="13" t="s">
        <v>72</v>
      </c>
      <c r="X27" s="12"/>
      <c r="Y27" s="12"/>
      <c r="Z27" s="12"/>
      <c r="AA27" s="12"/>
      <c r="AB27" s="12"/>
      <c r="AC27" s="12"/>
      <c r="AD27" s="12"/>
      <c r="AE27" s="12"/>
      <c r="AF27" s="12"/>
      <c r="AG27" s="12"/>
      <c r="AH27" s="12"/>
      <c r="AI27" s="12"/>
      <c r="AJ27" s="12"/>
      <c r="AK27" s="12"/>
      <c r="AL27" s="12"/>
      <c r="AM27" s="12"/>
      <c r="AN27" s="12"/>
      <c r="AO27" s="12"/>
    </row>
    <row r="28" spans="1:54" ht="18" customHeight="1">
      <c r="B28" t="s">
        <v>73</v>
      </c>
    </row>
  </sheetData>
  <mergeCells count="64">
    <mergeCell ref="AY19:BA19"/>
    <mergeCell ref="D21:K21"/>
    <mergeCell ref="M21:AN21"/>
    <mergeCell ref="D18:I19"/>
    <mergeCell ref="J18:O19"/>
    <mergeCell ref="P18:Q19"/>
    <mergeCell ref="T18:Y19"/>
    <mergeCell ref="Z18:AG19"/>
    <mergeCell ref="AH18:AI19"/>
    <mergeCell ref="V24:Y24"/>
    <mergeCell ref="V25:Y25"/>
    <mergeCell ref="AL25:AO25"/>
    <mergeCell ref="V26:Y26"/>
    <mergeCell ref="AL26:AO26"/>
    <mergeCell ref="Z26:AC26"/>
    <mergeCell ref="AD26:AG26"/>
    <mergeCell ref="AH26:AK26"/>
    <mergeCell ref="Z25:AA25"/>
    <mergeCell ref="AB25:AC25"/>
    <mergeCell ref="AD25:AE25"/>
    <mergeCell ref="AF25:AG25"/>
    <mergeCell ref="AH25:AI25"/>
    <mergeCell ref="AJ25:AK25"/>
    <mergeCell ref="Z24:AA24"/>
    <mergeCell ref="AB24:AC24"/>
    <mergeCell ref="AD24:AE24"/>
    <mergeCell ref="AF24:AG24"/>
    <mergeCell ref="AH24:AI24"/>
    <mergeCell ref="AJ24:AK24"/>
    <mergeCell ref="AL24:AO24"/>
    <mergeCell ref="A27:D27"/>
    <mergeCell ref="E27:H27"/>
    <mergeCell ref="I27:L27"/>
    <mergeCell ref="M27:P27"/>
    <mergeCell ref="Q27:T27"/>
    <mergeCell ref="Q24:T24"/>
    <mergeCell ref="A24:D24"/>
    <mergeCell ref="A26:D26"/>
    <mergeCell ref="E24:H24"/>
    <mergeCell ref="I24:L24"/>
    <mergeCell ref="M24:P24"/>
    <mergeCell ref="A25:D25"/>
    <mergeCell ref="E25:H25"/>
    <mergeCell ref="I25:L25"/>
    <mergeCell ref="M25:P25"/>
    <mergeCell ref="Q25:T25"/>
    <mergeCell ref="E26:H26"/>
    <mergeCell ref="I26:L26"/>
    <mergeCell ref="M26:P26"/>
    <mergeCell ref="Q26:T26"/>
    <mergeCell ref="D13:H13"/>
    <mergeCell ref="J13:AN13"/>
    <mergeCell ref="D15:H15"/>
    <mergeCell ref="J15:AN15"/>
    <mergeCell ref="D2:H2"/>
    <mergeCell ref="D8:H8"/>
    <mergeCell ref="J8:AN8"/>
    <mergeCell ref="K10:N10"/>
    <mergeCell ref="D11:H11"/>
    <mergeCell ref="J11:AN11"/>
    <mergeCell ref="D4:H4"/>
    <mergeCell ref="J4:R4"/>
    <mergeCell ref="D6:H6"/>
    <mergeCell ref="J6:R6"/>
  </mergeCells>
  <phoneticPr fontId="1"/>
  <dataValidations count="2">
    <dataValidation imeMode="disabled" allowBlank="1" showInputMessage="1" showErrorMessage="1" sqref="K10:N10 J4:R4 J6:R6" xr:uid="{BC6B91AD-DE88-4393-A9FC-84B44D416C76}"/>
    <dataValidation imeMode="halfAlpha" allowBlank="1" showInputMessage="1" showErrorMessage="1" sqref="J15:AN15" xr:uid="{FADA3CC9-A972-480B-AE18-8B56206EC131}"/>
  </dataValidations>
  <hyperlinks>
    <hyperlink ref="M21:AN21" r:id="rId1" display="entry@fukuoka-ebf.site" xr:uid="{9E81E123-5EFF-49F3-B03F-7C921562C67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AS227"/>
  <sheetViews>
    <sheetView zoomScaleNormal="100" zoomScaleSheetLayoutView="110" workbookViewId="0">
      <selection activeCell="D8" sqref="D8:F9"/>
    </sheetView>
  </sheetViews>
  <sheetFormatPr defaultColWidth="2.625" defaultRowHeight="15" customHeight="1"/>
  <cols>
    <col min="1" max="6" width="2.625" style="7"/>
    <col min="7" max="7" width="3.625" style="7" customWidth="1"/>
    <col min="8" max="41" width="2.625" style="7"/>
    <col min="42" max="44" width="2.625" style="7" customWidth="1"/>
    <col min="45" max="45" width="15" style="7" customWidth="1"/>
    <col min="46" max="61" width="2.625" style="7" customWidth="1"/>
    <col min="62" max="62" width="3.125" style="7" customWidth="1"/>
    <col min="63" max="16384" width="2.625" style="7"/>
  </cols>
  <sheetData>
    <row r="1" spans="3:45" ht="12"/>
    <row r="2" spans="3:45" ht="21.75" thickBot="1">
      <c r="C2" s="94" t="s">
        <v>78</v>
      </c>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row>
    <row r="3" spans="3:45" ht="21" customHeight="1" thickBot="1">
      <c r="C3" s="110" t="s">
        <v>57</v>
      </c>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2"/>
    </row>
    <row r="4" spans="3:45" ht="15" customHeight="1">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row>
    <row r="5" spans="3:45" s="2" customFormat="1" ht="18" customHeight="1">
      <c r="D5" s="69" t="s">
        <v>39</v>
      </c>
      <c r="E5" s="69"/>
      <c r="F5" s="69"/>
      <c r="G5" s="69"/>
      <c r="H5" s="69"/>
      <c r="I5" s="69"/>
      <c r="J5" s="69"/>
      <c r="K5" s="69"/>
      <c r="L5" s="3"/>
      <c r="M5" s="93" t="s">
        <v>58</v>
      </c>
      <c r="N5" s="93"/>
      <c r="O5" s="93"/>
      <c r="P5" s="93"/>
      <c r="Q5" s="93"/>
      <c r="R5" s="93"/>
      <c r="S5" s="93"/>
      <c r="T5" s="93"/>
      <c r="U5" s="93"/>
      <c r="V5" s="93"/>
      <c r="W5" s="93"/>
      <c r="X5" s="93"/>
      <c r="Y5" s="93"/>
      <c r="Z5" s="93"/>
      <c r="AA5" s="93"/>
      <c r="AB5" s="93"/>
      <c r="AC5" s="93"/>
      <c r="AD5" s="93"/>
      <c r="AE5" s="93"/>
      <c r="AF5" s="93"/>
      <c r="AG5" s="93"/>
      <c r="AH5" s="93"/>
      <c r="AI5" s="93"/>
      <c r="AJ5" s="93"/>
      <c r="AK5" s="93"/>
      <c r="AL5" s="93"/>
      <c r="AM5" s="93"/>
      <c r="AN5" s="93"/>
    </row>
    <row r="6" spans="3:45" ht="24.95" customHeight="1">
      <c r="D6" s="113" t="s">
        <v>10</v>
      </c>
      <c r="E6" s="113"/>
      <c r="F6" s="113"/>
      <c r="G6" s="114" t="s">
        <v>11</v>
      </c>
      <c r="H6" s="115" t="s">
        <v>6</v>
      </c>
      <c r="I6" s="116"/>
      <c r="J6" s="116"/>
      <c r="K6" s="116"/>
      <c r="L6" s="116"/>
      <c r="M6" s="116" t="s">
        <v>7</v>
      </c>
      <c r="N6" s="116"/>
      <c r="O6" s="116"/>
      <c r="P6" s="116"/>
      <c r="Q6" s="116"/>
      <c r="R6" s="117"/>
      <c r="S6" s="113" t="s">
        <v>8</v>
      </c>
      <c r="T6" s="113"/>
      <c r="U6" s="118" t="s">
        <v>16</v>
      </c>
      <c r="V6" s="113"/>
      <c r="W6" s="113"/>
      <c r="X6" s="113"/>
      <c r="Y6" s="113"/>
      <c r="Z6" s="113"/>
      <c r="AA6" s="118" t="s">
        <v>60</v>
      </c>
      <c r="AB6" s="113"/>
      <c r="AC6" s="113"/>
      <c r="AD6" s="113"/>
      <c r="AE6" s="113"/>
      <c r="AF6" s="113"/>
      <c r="AG6" s="118" t="s">
        <v>59</v>
      </c>
      <c r="AH6" s="113"/>
      <c r="AI6" s="113"/>
      <c r="AJ6" s="113"/>
      <c r="AK6" s="113"/>
      <c r="AL6" s="113"/>
      <c r="AM6" s="113"/>
      <c r="AN6" s="113"/>
      <c r="AS6" s="22" t="s">
        <v>74</v>
      </c>
    </row>
    <row r="7" spans="3:45" ht="24.95" customHeight="1">
      <c r="D7" s="113"/>
      <c r="E7" s="113"/>
      <c r="F7" s="113"/>
      <c r="G7" s="114"/>
      <c r="H7" s="102" t="s">
        <v>4</v>
      </c>
      <c r="I7" s="103"/>
      <c r="J7" s="103"/>
      <c r="K7" s="103"/>
      <c r="L7" s="103"/>
      <c r="M7" s="103" t="s">
        <v>5</v>
      </c>
      <c r="N7" s="103"/>
      <c r="O7" s="103"/>
      <c r="P7" s="103"/>
      <c r="Q7" s="103"/>
      <c r="R7" s="104"/>
      <c r="S7" s="113"/>
      <c r="T7" s="113"/>
      <c r="U7" s="113"/>
      <c r="V7" s="113"/>
      <c r="W7" s="113"/>
      <c r="X7" s="113"/>
      <c r="Y7" s="113"/>
      <c r="Z7" s="113"/>
      <c r="AA7" s="113"/>
      <c r="AB7" s="113"/>
      <c r="AC7" s="113"/>
      <c r="AD7" s="113"/>
      <c r="AE7" s="113"/>
      <c r="AF7" s="113"/>
      <c r="AG7" s="113"/>
      <c r="AH7" s="113"/>
      <c r="AI7" s="113"/>
      <c r="AJ7" s="113"/>
      <c r="AK7" s="113"/>
      <c r="AL7" s="113"/>
      <c r="AM7" s="113"/>
      <c r="AN7" s="113"/>
      <c r="AS7" s="23" t="s">
        <v>75</v>
      </c>
    </row>
    <row r="8" spans="3:45" ht="15" customHeight="1">
      <c r="C8" s="105">
        <v>1</v>
      </c>
      <c r="D8" s="106"/>
      <c r="E8" s="106"/>
      <c r="F8" s="106"/>
      <c r="G8" s="95"/>
      <c r="H8" s="107" t="str">
        <f>PHONETIC(H9)</f>
        <v/>
      </c>
      <c r="I8" s="108"/>
      <c r="J8" s="108"/>
      <c r="K8" s="108"/>
      <c r="L8" s="108"/>
      <c r="M8" s="108" t="str">
        <f>PHONETIC(M9)</f>
        <v/>
      </c>
      <c r="N8" s="108"/>
      <c r="O8" s="108"/>
      <c r="P8" s="108"/>
      <c r="Q8" s="108"/>
      <c r="R8" s="109"/>
      <c r="S8" s="95"/>
      <c r="T8" s="95"/>
      <c r="U8" s="96"/>
      <c r="V8" s="96"/>
      <c r="W8" s="96"/>
      <c r="X8" s="96"/>
      <c r="Y8" s="96"/>
      <c r="Z8" s="96"/>
      <c r="AA8" s="97"/>
      <c r="AB8" s="97"/>
      <c r="AC8" s="97"/>
      <c r="AD8" s="97"/>
      <c r="AE8" s="97"/>
      <c r="AF8" s="97"/>
      <c r="AG8" s="98"/>
      <c r="AH8" s="98"/>
      <c r="AI8" s="98"/>
      <c r="AJ8" s="98"/>
      <c r="AK8" s="98"/>
      <c r="AL8" s="98"/>
      <c r="AM8" s="98"/>
      <c r="AN8" s="98"/>
      <c r="AS8" s="203"/>
    </row>
    <row r="9" spans="3:45" ht="15" customHeight="1">
      <c r="C9" s="105"/>
      <c r="D9" s="106"/>
      <c r="E9" s="106"/>
      <c r="F9" s="106"/>
      <c r="G9" s="95"/>
      <c r="H9" s="99"/>
      <c r="I9" s="100"/>
      <c r="J9" s="100"/>
      <c r="K9" s="100"/>
      <c r="L9" s="100"/>
      <c r="M9" s="100"/>
      <c r="N9" s="100"/>
      <c r="O9" s="100"/>
      <c r="P9" s="100"/>
      <c r="Q9" s="100"/>
      <c r="R9" s="101"/>
      <c r="S9" s="95"/>
      <c r="T9" s="95"/>
      <c r="U9" s="96"/>
      <c r="V9" s="96"/>
      <c r="W9" s="96"/>
      <c r="X9" s="96"/>
      <c r="Y9" s="96"/>
      <c r="Z9" s="96"/>
      <c r="AA9" s="97"/>
      <c r="AB9" s="97"/>
      <c r="AC9" s="97"/>
      <c r="AD9" s="97"/>
      <c r="AE9" s="97"/>
      <c r="AF9" s="97"/>
      <c r="AG9" s="98"/>
      <c r="AH9" s="98"/>
      <c r="AI9" s="98"/>
      <c r="AJ9" s="98"/>
      <c r="AK9" s="98"/>
      <c r="AL9" s="98"/>
      <c r="AM9" s="98"/>
      <c r="AN9" s="98"/>
      <c r="AS9" s="204"/>
    </row>
    <row r="10" spans="3:45" ht="15" customHeight="1">
      <c r="C10" s="105">
        <v>2</v>
      </c>
      <c r="D10" s="106"/>
      <c r="E10" s="106"/>
      <c r="F10" s="106"/>
      <c r="G10" s="95"/>
      <c r="H10" s="107" t="str">
        <f>PHONETIC(H11)</f>
        <v/>
      </c>
      <c r="I10" s="108"/>
      <c r="J10" s="108"/>
      <c r="K10" s="108"/>
      <c r="L10" s="108"/>
      <c r="M10" s="108" t="str">
        <f>PHONETIC(M11)</f>
        <v/>
      </c>
      <c r="N10" s="108"/>
      <c r="O10" s="108"/>
      <c r="P10" s="108"/>
      <c r="Q10" s="108"/>
      <c r="R10" s="109"/>
      <c r="S10" s="95"/>
      <c r="T10" s="95"/>
      <c r="U10" s="96"/>
      <c r="V10" s="96"/>
      <c r="W10" s="96"/>
      <c r="X10" s="96"/>
      <c r="Y10" s="96"/>
      <c r="Z10" s="96"/>
      <c r="AA10" s="97"/>
      <c r="AB10" s="97"/>
      <c r="AC10" s="97"/>
      <c r="AD10" s="97"/>
      <c r="AE10" s="97"/>
      <c r="AF10" s="97"/>
      <c r="AG10" s="98"/>
      <c r="AH10" s="98"/>
      <c r="AI10" s="98"/>
      <c r="AJ10" s="98"/>
      <c r="AK10" s="98"/>
      <c r="AL10" s="98"/>
      <c r="AM10" s="98"/>
      <c r="AN10" s="98"/>
      <c r="AS10" s="203"/>
    </row>
    <row r="11" spans="3:45" ht="15" customHeight="1">
      <c r="C11" s="105"/>
      <c r="D11" s="106"/>
      <c r="E11" s="106"/>
      <c r="F11" s="106"/>
      <c r="G11" s="95"/>
      <c r="H11" s="99"/>
      <c r="I11" s="100"/>
      <c r="J11" s="100"/>
      <c r="K11" s="100"/>
      <c r="L11" s="100"/>
      <c r="M11" s="100"/>
      <c r="N11" s="100"/>
      <c r="O11" s="100"/>
      <c r="P11" s="100"/>
      <c r="Q11" s="100"/>
      <c r="R11" s="101"/>
      <c r="S11" s="95"/>
      <c r="T11" s="95"/>
      <c r="U11" s="96"/>
      <c r="V11" s="96"/>
      <c r="W11" s="96"/>
      <c r="X11" s="96"/>
      <c r="Y11" s="96"/>
      <c r="Z11" s="96"/>
      <c r="AA11" s="97"/>
      <c r="AB11" s="97"/>
      <c r="AC11" s="97"/>
      <c r="AD11" s="97"/>
      <c r="AE11" s="97"/>
      <c r="AF11" s="97"/>
      <c r="AG11" s="98"/>
      <c r="AH11" s="98"/>
      <c r="AI11" s="98"/>
      <c r="AJ11" s="98"/>
      <c r="AK11" s="98"/>
      <c r="AL11" s="98"/>
      <c r="AM11" s="98"/>
      <c r="AN11" s="98"/>
      <c r="AS11" s="204"/>
    </row>
    <row r="12" spans="3:45" ht="15" customHeight="1">
      <c r="C12" s="105">
        <v>3</v>
      </c>
      <c r="D12" s="106"/>
      <c r="E12" s="106"/>
      <c r="F12" s="106"/>
      <c r="G12" s="95"/>
      <c r="H12" s="107" t="str">
        <f>PHONETIC(H13)</f>
        <v/>
      </c>
      <c r="I12" s="108"/>
      <c r="J12" s="108"/>
      <c r="K12" s="108"/>
      <c r="L12" s="108"/>
      <c r="M12" s="108" t="str">
        <f>PHONETIC(M13)</f>
        <v/>
      </c>
      <c r="N12" s="108"/>
      <c r="O12" s="108"/>
      <c r="P12" s="108"/>
      <c r="Q12" s="108"/>
      <c r="R12" s="109"/>
      <c r="S12" s="95"/>
      <c r="T12" s="95"/>
      <c r="U12" s="96"/>
      <c r="V12" s="96"/>
      <c r="W12" s="96"/>
      <c r="X12" s="96"/>
      <c r="Y12" s="96"/>
      <c r="Z12" s="96"/>
      <c r="AA12" s="97"/>
      <c r="AB12" s="97"/>
      <c r="AC12" s="97"/>
      <c r="AD12" s="97"/>
      <c r="AE12" s="97"/>
      <c r="AF12" s="97"/>
      <c r="AG12" s="98"/>
      <c r="AH12" s="98"/>
      <c r="AI12" s="98"/>
      <c r="AJ12" s="98"/>
      <c r="AK12" s="98"/>
      <c r="AL12" s="98"/>
      <c r="AM12" s="98"/>
      <c r="AN12" s="98"/>
      <c r="AS12" s="203"/>
    </row>
    <row r="13" spans="3:45" ht="15" customHeight="1">
      <c r="C13" s="105"/>
      <c r="D13" s="106"/>
      <c r="E13" s="106"/>
      <c r="F13" s="106"/>
      <c r="G13" s="95"/>
      <c r="H13" s="99"/>
      <c r="I13" s="100"/>
      <c r="J13" s="100"/>
      <c r="K13" s="100"/>
      <c r="L13" s="100"/>
      <c r="M13" s="100"/>
      <c r="N13" s="100"/>
      <c r="O13" s="100"/>
      <c r="P13" s="100"/>
      <c r="Q13" s="100"/>
      <c r="R13" s="101"/>
      <c r="S13" s="95"/>
      <c r="T13" s="95"/>
      <c r="U13" s="96"/>
      <c r="V13" s="96"/>
      <c r="W13" s="96"/>
      <c r="X13" s="96"/>
      <c r="Y13" s="96"/>
      <c r="Z13" s="96"/>
      <c r="AA13" s="97"/>
      <c r="AB13" s="97"/>
      <c r="AC13" s="97"/>
      <c r="AD13" s="97"/>
      <c r="AE13" s="97"/>
      <c r="AF13" s="97"/>
      <c r="AG13" s="98"/>
      <c r="AH13" s="98"/>
      <c r="AI13" s="98"/>
      <c r="AJ13" s="98"/>
      <c r="AK13" s="98"/>
      <c r="AL13" s="98"/>
      <c r="AM13" s="98"/>
      <c r="AN13" s="98"/>
      <c r="AS13" s="204"/>
    </row>
    <row r="14" spans="3:45" ht="15" customHeight="1">
      <c r="C14" s="105">
        <v>4</v>
      </c>
      <c r="D14" s="106"/>
      <c r="E14" s="106"/>
      <c r="F14" s="106"/>
      <c r="G14" s="95"/>
      <c r="H14" s="107" t="str">
        <f>PHONETIC(H15)</f>
        <v/>
      </c>
      <c r="I14" s="108"/>
      <c r="J14" s="108"/>
      <c r="K14" s="108"/>
      <c r="L14" s="108"/>
      <c r="M14" s="108" t="str">
        <f>PHONETIC(M15)</f>
        <v/>
      </c>
      <c r="N14" s="108"/>
      <c r="O14" s="108"/>
      <c r="P14" s="108"/>
      <c r="Q14" s="108"/>
      <c r="R14" s="109"/>
      <c r="S14" s="95"/>
      <c r="T14" s="95"/>
      <c r="U14" s="96"/>
      <c r="V14" s="96"/>
      <c r="W14" s="96"/>
      <c r="X14" s="96"/>
      <c r="Y14" s="96"/>
      <c r="Z14" s="96"/>
      <c r="AA14" s="97"/>
      <c r="AB14" s="97"/>
      <c r="AC14" s="97"/>
      <c r="AD14" s="97"/>
      <c r="AE14" s="97"/>
      <c r="AF14" s="97"/>
      <c r="AG14" s="98"/>
      <c r="AH14" s="98"/>
      <c r="AI14" s="98"/>
      <c r="AJ14" s="98"/>
      <c r="AK14" s="98"/>
      <c r="AL14" s="98"/>
      <c r="AM14" s="98"/>
      <c r="AN14" s="98"/>
      <c r="AS14" s="203"/>
    </row>
    <row r="15" spans="3:45" ht="15" customHeight="1">
      <c r="C15" s="105"/>
      <c r="D15" s="106"/>
      <c r="E15" s="106"/>
      <c r="F15" s="106"/>
      <c r="G15" s="95"/>
      <c r="H15" s="99"/>
      <c r="I15" s="100"/>
      <c r="J15" s="100"/>
      <c r="K15" s="100"/>
      <c r="L15" s="100"/>
      <c r="M15" s="100"/>
      <c r="N15" s="100"/>
      <c r="O15" s="100"/>
      <c r="P15" s="100"/>
      <c r="Q15" s="100"/>
      <c r="R15" s="101"/>
      <c r="S15" s="95"/>
      <c r="T15" s="95"/>
      <c r="U15" s="96"/>
      <c r="V15" s="96"/>
      <c r="W15" s="96"/>
      <c r="X15" s="96"/>
      <c r="Y15" s="96"/>
      <c r="Z15" s="96"/>
      <c r="AA15" s="97"/>
      <c r="AB15" s="97"/>
      <c r="AC15" s="97"/>
      <c r="AD15" s="97"/>
      <c r="AE15" s="97"/>
      <c r="AF15" s="97"/>
      <c r="AG15" s="98"/>
      <c r="AH15" s="98"/>
      <c r="AI15" s="98"/>
      <c r="AJ15" s="98"/>
      <c r="AK15" s="98"/>
      <c r="AL15" s="98"/>
      <c r="AM15" s="98"/>
      <c r="AN15" s="98"/>
      <c r="AS15" s="204"/>
    </row>
    <row r="16" spans="3:45" ht="15" customHeight="1">
      <c r="C16" s="105">
        <v>5</v>
      </c>
      <c r="D16" s="106"/>
      <c r="E16" s="106"/>
      <c r="F16" s="106"/>
      <c r="G16" s="95"/>
      <c r="H16" s="107" t="str">
        <f>PHONETIC(H17)</f>
        <v/>
      </c>
      <c r="I16" s="108"/>
      <c r="J16" s="108"/>
      <c r="K16" s="108"/>
      <c r="L16" s="108"/>
      <c r="M16" s="108" t="str">
        <f>PHONETIC(M17)</f>
        <v/>
      </c>
      <c r="N16" s="108"/>
      <c r="O16" s="108"/>
      <c r="P16" s="108"/>
      <c r="Q16" s="108"/>
      <c r="R16" s="109"/>
      <c r="S16" s="95"/>
      <c r="T16" s="95"/>
      <c r="U16" s="96"/>
      <c r="V16" s="96"/>
      <c r="W16" s="96"/>
      <c r="X16" s="96"/>
      <c r="Y16" s="96"/>
      <c r="Z16" s="96"/>
      <c r="AA16" s="97"/>
      <c r="AB16" s="97"/>
      <c r="AC16" s="97"/>
      <c r="AD16" s="97"/>
      <c r="AE16" s="97"/>
      <c r="AF16" s="97"/>
      <c r="AG16" s="98"/>
      <c r="AH16" s="98"/>
      <c r="AI16" s="98"/>
      <c r="AJ16" s="98"/>
      <c r="AK16" s="98"/>
      <c r="AL16" s="98"/>
      <c r="AM16" s="98"/>
      <c r="AN16" s="98"/>
      <c r="AS16" s="203"/>
    </row>
    <row r="17" spans="3:45" ht="15" customHeight="1">
      <c r="C17" s="105"/>
      <c r="D17" s="106"/>
      <c r="E17" s="106"/>
      <c r="F17" s="106"/>
      <c r="G17" s="95"/>
      <c r="H17" s="99"/>
      <c r="I17" s="100"/>
      <c r="J17" s="100"/>
      <c r="K17" s="100"/>
      <c r="L17" s="100"/>
      <c r="M17" s="100"/>
      <c r="N17" s="100"/>
      <c r="O17" s="100"/>
      <c r="P17" s="100"/>
      <c r="Q17" s="100"/>
      <c r="R17" s="101"/>
      <c r="S17" s="95"/>
      <c r="T17" s="95"/>
      <c r="U17" s="96"/>
      <c r="V17" s="96"/>
      <c r="W17" s="96"/>
      <c r="X17" s="96"/>
      <c r="Y17" s="96"/>
      <c r="Z17" s="96"/>
      <c r="AA17" s="97"/>
      <c r="AB17" s="97"/>
      <c r="AC17" s="97"/>
      <c r="AD17" s="97"/>
      <c r="AE17" s="97"/>
      <c r="AF17" s="97"/>
      <c r="AG17" s="98"/>
      <c r="AH17" s="98"/>
      <c r="AI17" s="98"/>
      <c r="AJ17" s="98"/>
      <c r="AK17" s="98"/>
      <c r="AL17" s="98"/>
      <c r="AM17" s="98"/>
      <c r="AN17" s="98"/>
      <c r="AS17" s="204"/>
    </row>
    <row r="18" spans="3:45" ht="15" customHeight="1">
      <c r="C18" s="105">
        <v>6</v>
      </c>
      <c r="D18" s="106"/>
      <c r="E18" s="106"/>
      <c r="F18" s="106"/>
      <c r="G18" s="95"/>
      <c r="H18" s="107" t="str">
        <f>PHONETIC(H19)</f>
        <v/>
      </c>
      <c r="I18" s="108"/>
      <c r="J18" s="108"/>
      <c r="K18" s="108"/>
      <c r="L18" s="108"/>
      <c r="M18" s="108" t="str">
        <f>PHONETIC(M19)</f>
        <v/>
      </c>
      <c r="N18" s="108"/>
      <c r="O18" s="108"/>
      <c r="P18" s="108"/>
      <c r="Q18" s="108"/>
      <c r="R18" s="109"/>
      <c r="S18" s="95"/>
      <c r="T18" s="95"/>
      <c r="U18" s="96"/>
      <c r="V18" s="96"/>
      <c r="W18" s="96"/>
      <c r="X18" s="96"/>
      <c r="Y18" s="96"/>
      <c r="Z18" s="96"/>
      <c r="AA18" s="97"/>
      <c r="AB18" s="97"/>
      <c r="AC18" s="97"/>
      <c r="AD18" s="97"/>
      <c r="AE18" s="97"/>
      <c r="AF18" s="97"/>
      <c r="AG18" s="98"/>
      <c r="AH18" s="98"/>
      <c r="AI18" s="98"/>
      <c r="AJ18" s="98"/>
      <c r="AK18" s="98"/>
      <c r="AL18" s="98"/>
      <c r="AM18" s="98"/>
      <c r="AN18" s="98"/>
      <c r="AS18" s="203"/>
    </row>
    <row r="19" spans="3:45" ht="15" customHeight="1">
      <c r="C19" s="105"/>
      <c r="D19" s="106"/>
      <c r="E19" s="106"/>
      <c r="F19" s="106"/>
      <c r="G19" s="95"/>
      <c r="H19" s="99"/>
      <c r="I19" s="100"/>
      <c r="J19" s="100"/>
      <c r="K19" s="100"/>
      <c r="L19" s="100"/>
      <c r="M19" s="100"/>
      <c r="N19" s="100"/>
      <c r="O19" s="100"/>
      <c r="P19" s="100"/>
      <c r="Q19" s="100"/>
      <c r="R19" s="101"/>
      <c r="S19" s="95"/>
      <c r="T19" s="95"/>
      <c r="U19" s="96"/>
      <c r="V19" s="96"/>
      <c r="W19" s="96"/>
      <c r="X19" s="96"/>
      <c r="Y19" s="96"/>
      <c r="Z19" s="96"/>
      <c r="AA19" s="97"/>
      <c r="AB19" s="97"/>
      <c r="AC19" s="97"/>
      <c r="AD19" s="97"/>
      <c r="AE19" s="97"/>
      <c r="AF19" s="97"/>
      <c r="AG19" s="98"/>
      <c r="AH19" s="98"/>
      <c r="AI19" s="98"/>
      <c r="AJ19" s="98"/>
      <c r="AK19" s="98"/>
      <c r="AL19" s="98"/>
      <c r="AM19" s="98"/>
      <c r="AN19" s="98"/>
      <c r="AS19" s="204"/>
    </row>
    <row r="20" spans="3:45" ht="15" customHeight="1">
      <c r="C20" s="105">
        <v>7</v>
      </c>
      <c r="D20" s="106"/>
      <c r="E20" s="106"/>
      <c r="F20" s="106"/>
      <c r="G20" s="95"/>
      <c r="H20" s="107" t="str">
        <f>PHONETIC(H21)</f>
        <v/>
      </c>
      <c r="I20" s="108"/>
      <c r="J20" s="108"/>
      <c r="K20" s="108"/>
      <c r="L20" s="108"/>
      <c r="M20" s="108" t="str">
        <f>PHONETIC(M21)</f>
        <v/>
      </c>
      <c r="N20" s="108"/>
      <c r="O20" s="108"/>
      <c r="P20" s="108"/>
      <c r="Q20" s="108"/>
      <c r="R20" s="109"/>
      <c r="S20" s="95"/>
      <c r="T20" s="95"/>
      <c r="U20" s="96"/>
      <c r="V20" s="96"/>
      <c r="W20" s="96"/>
      <c r="X20" s="96"/>
      <c r="Y20" s="96"/>
      <c r="Z20" s="96"/>
      <c r="AA20" s="97"/>
      <c r="AB20" s="97"/>
      <c r="AC20" s="97"/>
      <c r="AD20" s="97"/>
      <c r="AE20" s="97"/>
      <c r="AF20" s="97"/>
      <c r="AG20" s="98"/>
      <c r="AH20" s="98"/>
      <c r="AI20" s="98"/>
      <c r="AJ20" s="98"/>
      <c r="AK20" s="98"/>
      <c r="AL20" s="98"/>
      <c r="AM20" s="98"/>
      <c r="AN20" s="98"/>
      <c r="AS20" s="203"/>
    </row>
    <row r="21" spans="3:45" ht="15" customHeight="1">
      <c r="C21" s="105"/>
      <c r="D21" s="106"/>
      <c r="E21" s="106"/>
      <c r="F21" s="106"/>
      <c r="G21" s="95"/>
      <c r="H21" s="99"/>
      <c r="I21" s="100"/>
      <c r="J21" s="100"/>
      <c r="K21" s="100"/>
      <c r="L21" s="100"/>
      <c r="M21" s="100"/>
      <c r="N21" s="100"/>
      <c r="O21" s="100"/>
      <c r="P21" s="100"/>
      <c r="Q21" s="100"/>
      <c r="R21" s="101"/>
      <c r="S21" s="95"/>
      <c r="T21" s="95"/>
      <c r="U21" s="96"/>
      <c r="V21" s="96"/>
      <c r="W21" s="96"/>
      <c r="X21" s="96"/>
      <c r="Y21" s="96"/>
      <c r="Z21" s="96"/>
      <c r="AA21" s="97"/>
      <c r="AB21" s="97"/>
      <c r="AC21" s="97"/>
      <c r="AD21" s="97"/>
      <c r="AE21" s="97"/>
      <c r="AF21" s="97"/>
      <c r="AG21" s="98"/>
      <c r="AH21" s="98"/>
      <c r="AI21" s="98"/>
      <c r="AJ21" s="98"/>
      <c r="AK21" s="98"/>
      <c r="AL21" s="98"/>
      <c r="AM21" s="98"/>
      <c r="AN21" s="98"/>
      <c r="AS21" s="204"/>
    </row>
    <row r="22" spans="3:45" ht="15" customHeight="1">
      <c r="C22" s="105">
        <v>8</v>
      </c>
      <c r="D22" s="106"/>
      <c r="E22" s="106"/>
      <c r="F22" s="106"/>
      <c r="G22" s="95"/>
      <c r="H22" s="107" t="str">
        <f>PHONETIC(H23)</f>
        <v/>
      </c>
      <c r="I22" s="108"/>
      <c r="J22" s="108"/>
      <c r="K22" s="108"/>
      <c r="L22" s="108"/>
      <c r="M22" s="108" t="str">
        <f>PHONETIC(M23)</f>
        <v/>
      </c>
      <c r="N22" s="108"/>
      <c r="O22" s="108"/>
      <c r="P22" s="108"/>
      <c r="Q22" s="108"/>
      <c r="R22" s="109"/>
      <c r="S22" s="95"/>
      <c r="T22" s="95"/>
      <c r="U22" s="96"/>
      <c r="V22" s="96"/>
      <c r="W22" s="96"/>
      <c r="X22" s="96"/>
      <c r="Y22" s="96"/>
      <c r="Z22" s="96"/>
      <c r="AA22" s="97"/>
      <c r="AB22" s="97"/>
      <c r="AC22" s="97"/>
      <c r="AD22" s="97"/>
      <c r="AE22" s="97"/>
      <c r="AF22" s="97"/>
      <c r="AG22" s="98"/>
      <c r="AH22" s="98"/>
      <c r="AI22" s="98"/>
      <c r="AJ22" s="98"/>
      <c r="AK22" s="98"/>
      <c r="AL22" s="98"/>
      <c r="AM22" s="98"/>
      <c r="AN22" s="98"/>
      <c r="AS22" s="203"/>
    </row>
    <row r="23" spans="3:45" ht="15" customHeight="1">
      <c r="C23" s="105"/>
      <c r="D23" s="106"/>
      <c r="E23" s="106"/>
      <c r="F23" s="106"/>
      <c r="G23" s="95"/>
      <c r="H23" s="99"/>
      <c r="I23" s="100"/>
      <c r="J23" s="100"/>
      <c r="K23" s="100"/>
      <c r="L23" s="100"/>
      <c r="M23" s="100"/>
      <c r="N23" s="100"/>
      <c r="O23" s="100"/>
      <c r="P23" s="100"/>
      <c r="Q23" s="100"/>
      <c r="R23" s="101"/>
      <c r="S23" s="95"/>
      <c r="T23" s="95"/>
      <c r="U23" s="96"/>
      <c r="V23" s="96"/>
      <c r="W23" s="96"/>
      <c r="X23" s="96"/>
      <c r="Y23" s="96"/>
      <c r="Z23" s="96"/>
      <c r="AA23" s="97"/>
      <c r="AB23" s="97"/>
      <c r="AC23" s="97"/>
      <c r="AD23" s="97"/>
      <c r="AE23" s="97"/>
      <c r="AF23" s="97"/>
      <c r="AG23" s="98"/>
      <c r="AH23" s="98"/>
      <c r="AI23" s="98"/>
      <c r="AJ23" s="98"/>
      <c r="AK23" s="98"/>
      <c r="AL23" s="98"/>
      <c r="AM23" s="98"/>
      <c r="AN23" s="98"/>
      <c r="AS23" s="204"/>
    </row>
    <row r="24" spans="3:45" ht="15" customHeight="1">
      <c r="C24" s="105">
        <v>9</v>
      </c>
      <c r="D24" s="106"/>
      <c r="E24" s="106"/>
      <c r="F24" s="106"/>
      <c r="G24" s="95"/>
      <c r="H24" s="107" t="str">
        <f>PHONETIC(H25)</f>
        <v/>
      </c>
      <c r="I24" s="108"/>
      <c r="J24" s="108"/>
      <c r="K24" s="108"/>
      <c r="L24" s="108"/>
      <c r="M24" s="108" t="str">
        <f>PHONETIC(M25)</f>
        <v/>
      </c>
      <c r="N24" s="108"/>
      <c r="O24" s="108"/>
      <c r="P24" s="108"/>
      <c r="Q24" s="108"/>
      <c r="R24" s="109"/>
      <c r="S24" s="95"/>
      <c r="T24" s="95"/>
      <c r="U24" s="96"/>
      <c r="V24" s="96"/>
      <c r="W24" s="96"/>
      <c r="X24" s="96"/>
      <c r="Y24" s="96"/>
      <c r="Z24" s="96"/>
      <c r="AA24" s="97"/>
      <c r="AB24" s="97"/>
      <c r="AC24" s="97"/>
      <c r="AD24" s="97"/>
      <c r="AE24" s="97"/>
      <c r="AF24" s="97"/>
      <c r="AG24" s="98"/>
      <c r="AH24" s="98"/>
      <c r="AI24" s="98"/>
      <c r="AJ24" s="98"/>
      <c r="AK24" s="98"/>
      <c r="AL24" s="98"/>
      <c r="AM24" s="98"/>
      <c r="AN24" s="98"/>
      <c r="AS24" s="203"/>
    </row>
    <row r="25" spans="3:45" ht="15" customHeight="1">
      <c r="C25" s="105"/>
      <c r="D25" s="106"/>
      <c r="E25" s="106"/>
      <c r="F25" s="106"/>
      <c r="G25" s="95"/>
      <c r="H25" s="99"/>
      <c r="I25" s="100"/>
      <c r="J25" s="100"/>
      <c r="K25" s="100"/>
      <c r="L25" s="100"/>
      <c r="M25" s="100"/>
      <c r="N25" s="100"/>
      <c r="O25" s="100"/>
      <c r="P25" s="100"/>
      <c r="Q25" s="100"/>
      <c r="R25" s="101"/>
      <c r="S25" s="95"/>
      <c r="T25" s="95"/>
      <c r="U25" s="96"/>
      <c r="V25" s="96"/>
      <c r="W25" s="96"/>
      <c r="X25" s="96"/>
      <c r="Y25" s="96"/>
      <c r="Z25" s="96"/>
      <c r="AA25" s="97"/>
      <c r="AB25" s="97"/>
      <c r="AC25" s="97"/>
      <c r="AD25" s="97"/>
      <c r="AE25" s="97"/>
      <c r="AF25" s="97"/>
      <c r="AG25" s="98"/>
      <c r="AH25" s="98"/>
      <c r="AI25" s="98"/>
      <c r="AJ25" s="98"/>
      <c r="AK25" s="98"/>
      <c r="AL25" s="98"/>
      <c r="AM25" s="98"/>
      <c r="AN25" s="98"/>
      <c r="AS25" s="204"/>
    </row>
    <row r="26" spans="3:45" ht="15" customHeight="1">
      <c r="C26" s="105">
        <v>10</v>
      </c>
      <c r="D26" s="106"/>
      <c r="E26" s="106"/>
      <c r="F26" s="106"/>
      <c r="G26" s="95"/>
      <c r="H26" s="107" t="str">
        <f>PHONETIC(H27)</f>
        <v/>
      </c>
      <c r="I26" s="108"/>
      <c r="J26" s="108"/>
      <c r="K26" s="108"/>
      <c r="L26" s="108"/>
      <c r="M26" s="108" t="str">
        <f>PHONETIC(M27)</f>
        <v/>
      </c>
      <c r="N26" s="108"/>
      <c r="O26" s="108"/>
      <c r="P26" s="108"/>
      <c r="Q26" s="108"/>
      <c r="R26" s="109"/>
      <c r="S26" s="95"/>
      <c r="T26" s="95"/>
      <c r="U26" s="96"/>
      <c r="V26" s="96"/>
      <c r="W26" s="96"/>
      <c r="X26" s="96"/>
      <c r="Y26" s="96"/>
      <c r="Z26" s="96"/>
      <c r="AA26" s="97"/>
      <c r="AB26" s="97"/>
      <c r="AC26" s="97"/>
      <c r="AD26" s="97"/>
      <c r="AE26" s="97"/>
      <c r="AF26" s="97"/>
      <c r="AG26" s="98"/>
      <c r="AH26" s="98"/>
      <c r="AI26" s="98"/>
      <c r="AJ26" s="98"/>
      <c r="AK26" s="98"/>
      <c r="AL26" s="98"/>
      <c r="AM26" s="98"/>
      <c r="AN26" s="98"/>
      <c r="AS26" s="203"/>
    </row>
    <row r="27" spans="3:45" ht="15" customHeight="1">
      <c r="C27" s="105"/>
      <c r="D27" s="106"/>
      <c r="E27" s="106"/>
      <c r="F27" s="106"/>
      <c r="G27" s="95"/>
      <c r="H27" s="99"/>
      <c r="I27" s="100"/>
      <c r="J27" s="100"/>
      <c r="K27" s="100"/>
      <c r="L27" s="100"/>
      <c r="M27" s="100"/>
      <c r="N27" s="100"/>
      <c r="O27" s="100"/>
      <c r="P27" s="100"/>
      <c r="Q27" s="100"/>
      <c r="R27" s="101"/>
      <c r="S27" s="95"/>
      <c r="T27" s="95"/>
      <c r="U27" s="96"/>
      <c r="V27" s="96"/>
      <c r="W27" s="96"/>
      <c r="X27" s="96"/>
      <c r="Y27" s="96"/>
      <c r="Z27" s="96"/>
      <c r="AA27" s="97"/>
      <c r="AB27" s="97"/>
      <c r="AC27" s="97"/>
      <c r="AD27" s="97"/>
      <c r="AE27" s="97"/>
      <c r="AF27" s="97"/>
      <c r="AG27" s="98"/>
      <c r="AH27" s="98"/>
      <c r="AI27" s="98"/>
      <c r="AJ27" s="98"/>
      <c r="AK27" s="98"/>
      <c r="AL27" s="98"/>
      <c r="AM27" s="98"/>
      <c r="AN27" s="98"/>
      <c r="AS27" s="204"/>
    </row>
    <row r="28" spans="3:45" ht="15" customHeight="1">
      <c r="C28" s="105">
        <v>11</v>
      </c>
      <c r="D28" s="106"/>
      <c r="E28" s="106"/>
      <c r="F28" s="106"/>
      <c r="G28" s="95"/>
      <c r="H28" s="107" t="str">
        <f>PHONETIC(H29)</f>
        <v/>
      </c>
      <c r="I28" s="108"/>
      <c r="J28" s="108"/>
      <c r="K28" s="108"/>
      <c r="L28" s="108"/>
      <c r="M28" s="108" t="str">
        <f>PHONETIC(M29)</f>
        <v/>
      </c>
      <c r="N28" s="108"/>
      <c r="O28" s="108"/>
      <c r="P28" s="108"/>
      <c r="Q28" s="108"/>
      <c r="R28" s="109"/>
      <c r="S28" s="95"/>
      <c r="T28" s="95"/>
      <c r="U28" s="96"/>
      <c r="V28" s="96"/>
      <c r="W28" s="96"/>
      <c r="X28" s="96"/>
      <c r="Y28" s="96"/>
      <c r="Z28" s="96"/>
      <c r="AA28" s="97"/>
      <c r="AB28" s="97"/>
      <c r="AC28" s="97"/>
      <c r="AD28" s="97"/>
      <c r="AE28" s="97"/>
      <c r="AF28" s="97"/>
      <c r="AG28" s="98"/>
      <c r="AH28" s="98"/>
      <c r="AI28" s="98"/>
      <c r="AJ28" s="98"/>
      <c r="AK28" s="98"/>
      <c r="AL28" s="98"/>
      <c r="AM28" s="98"/>
      <c r="AN28" s="98"/>
      <c r="AS28" s="203"/>
    </row>
    <row r="29" spans="3:45" ht="15" customHeight="1">
      <c r="C29" s="105"/>
      <c r="D29" s="106"/>
      <c r="E29" s="106"/>
      <c r="F29" s="106"/>
      <c r="G29" s="95"/>
      <c r="H29" s="99"/>
      <c r="I29" s="100"/>
      <c r="J29" s="100"/>
      <c r="K29" s="100"/>
      <c r="L29" s="100"/>
      <c r="M29" s="100"/>
      <c r="N29" s="100"/>
      <c r="O29" s="100"/>
      <c r="P29" s="100"/>
      <c r="Q29" s="100"/>
      <c r="R29" s="101"/>
      <c r="S29" s="95"/>
      <c r="T29" s="95"/>
      <c r="U29" s="96"/>
      <c r="V29" s="96"/>
      <c r="W29" s="96"/>
      <c r="X29" s="96"/>
      <c r="Y29" s="96"/>
      <c r="Z29" s="96"/>
      <c r="AA29" s="97"/>
      <c r="AB29" s="97"/>
      <c r="AC29" s="97"/>
      <c r="AD29" s="97"/>
      <c r="AE29" s="97"/>
      <c r="AF29" s="97"/>
      <c r="AG29" s="98"/>
      <c r="AH29" s="98"/>
      <c r="AI29" s="98"/>
      <c r="AJ29" s="98"/>
      <c r="AK29" s="98"/>
      <c r="AL29" s="98"/>
      <c r="AM29" s="98"/>
      <c r="AN29" s="98"/>
      <c r="AS29" s="204"/>
    </row>
    <row r="30" spans="3:45" ht="15" customHeight="1">
      <c r="C30" s="105">
        <v>12</v>
      </c>
      <c r="D30" s="106"/>
      <c r="E30" s="106"/>
      <c r="F30" s="106"/>
      <c r="G30" s="95"/>
      <c r="H30" s="107" t="str">
        <f>PHONETIC(H31)</f>
        <v/>
      </c>
      <c r="I30" s="108"/>
      <c r="J30" s="108"/>
      <c r="K30" s="108"/>
      <c r="L30" s="108"/>
      <c r="M30" s="108" t="str">
        <f>PHONETIC(M31)</f>
        <v/>
      </c>
      <c r="N30" s="108"/>
      <c r="O30" s="108"/>
      <c r="P30" s="108"/>
      <c r="Q30" s="108"/>
      <c r="R30" s="109"/>
      <c r="S30" s="95"/>
      <c r="T30" s="95"/>
      <c r="U30" s="96"/>
      <c r="V30" s="96"/>
      <c r="W30" s="96"/>
      <c r="X30" s="96"/>
      <c r="Y30" s="96"/>
      <c r="Z30" s="96"/>
      <c r="AA30" s="97"/>
      <c r="AB30" s="97"/>
      <c r="AC30" s="97"/>
      <c r="AD30" s="97"/>
      <c r="AE30" s="97"/>
      <c r="AF30" s="97"/>
      <c r="AG30" s="98"/>
      <c r="AH30" s="98"/>
      <c r="AI30" s="98"/>
      <c r="AJ30" s="98"/>
      <c r="AK30" s="98"/>
      <c r="AL30" s="98"/>
      <c r="AM30" s="98"/>
      <c r="AN30" s="98"/>
      <c r="AS30" s="203"/>
    </row>
    <row r="31" spans="3:45" ht="15" customHeight="1">
      <c r="C31" s="105"/>
      <c r="D31" s="106"/>
      <c r="E31" s="106"/>
      <c r="F31" s="106"/>
      <c r="G31" s="95"/>
      <c r="H31" s="99"/>
      <c r="I31" s="100"/>
      <c r="J31" s="100"/>
      <c r="K31" s="100"/>
      <c r="L31" s="100"/>
      <c r="M31" s="100"/>
      <c r="N31" s="100"/>
      <c r="O31" s="100"/>
      <c r="P31" s="100"/>
      <c r="Q31" s="100"/>
      <c r="R31" s="101"/>
      <c r="S31" s="95"/>
      <c r="T31" s="95"/>
      <c r="U31" s="96"/>
      <c r="V31" s="96"/>
      <c r="W31" s="96"/>
      <c r="X31" s="96"/>
      <c r="Y31" s="96"/>
      <c r="Z31" s="96"/>
      <c r="AA31" s="97"/>
      <c r="AB31" s="97"/>
      <c r="AC31" s="97"/>
      <c r="AD31" s="97"/>
      <c r="AE31" s="97"/>
      <c r="AF31" s="97"/>
      <c r="AG31" s="98"/>
      <c r="AH31" s="98"/>
      <c r="AI31" s="98"/>
      <c r="AJ31" s="98"/>
      <c r="AK31" s="98"/>
      <c r="AL31" s="98"/>
      <c r="AM31" s="98"/>
      <c r="AN31" s="98"/>
      <c r="AS31" s="204"/>
    </row>
    <row r="32" spans="3:45" ht="15" customHeight="1">
      <c r="C32" s="105">
        <v>13</v>
      </c>
      <c r="D32" s="106"/>
      <c r="E32" s="106"/>
      <c r="F32" s="106"/>
      <c r="G32" s="95"/>
      <c r="H32" s="107" t="str">
        <f>PHONETIC(H33)</f>
        <v/>
      </c>
      <c r="I32" s="108"/>
      <c r="J32" s="108"/>
      <c r="K32" s="108"/>
      <c r="L32" s="108"/>
      <c r="M32" s="108" t="str">
        <f>PHONETIC(M33)</f>
        <v/>
      </c>
      <c r="N32" s="108"/>
      <c r="O32" s="108"/>
      <c r="P32" s="108"/>
      <c r="Q32" s="108"/>
      <c r="R32" s="109"/>
      <c r="S32" s="95"/>
      <c r="T32" s="95"/>
      <c r="U32" s="96"/>
      <c r="V32" s="96"/>
      <c r="W32" s="96"/>
      <c r="X32" s="96"/>
      <c r="Y32" s="96"/>
      <c r="Z32" s="96"/>
      <c r="AA32" s="97"/>
      <c r="AB32" s="97"/>
      <c r="AC32" s="97"/>
      <c r="AD32" s="97"/>
      <c r="AE32" s="97"/>
      <c r="AF32" s="97"/>
      <c r="AG32" s="98"/>
      <c r="AH32" s="98"/>
      <c r="AI32" s="98"/>
      <c r="AJ32" s="98"/>
      <c r="AK32" s="98"/>
      <c r="AL32" s="98"/>
      <c r="AM32" s="98"/>
      <c r="AN32" s="98"/>
      <c r="AS32" s="203"/>
    </row>
    <row r="33" spans="3:45" ht="15" customHeight="1">
      <c r="C33" s="105"/>
      <c r="D33" s="106"/>
      <c r="E33" s="106"/>
      <c r="F33" s="106"/>
      <c r="G33" s="95"/>
      <c r="H33" s="99"/>
      <c r="I33" s="100"/>
      <c r="J33" s="100"/>
      <c r="K33" s="100"/>
      <c r="L33" s="100"/>
      <c r="M33" s="100"/>
      <c r="N33" s="100"/>
      <c r="O33" s="100"/>
      <c r="P33" s="100"/>
      <c r="Q33" s="100"/>
      <c r="R33" s="101"/>
      <c r="S33" s="95"/>
      <c r="T33" s="95"/>
      <c r="U33" s="96"/>
      <c r="V33" s="96"/>
      <c r="W33" s="96"/>
      <c r="X33" s="96"/>
      <c r="Y33" s="96"/>
      <c r="Z33" s="96"/>
      <c r="AA33" s="97"/>
      <c r="AB33" s="97"/>
      <c r="AC33" s="97"/>
      <c r="AD33" s="97"/>
      <c r="AE33" s="97"/>
      <c r="AF33" s="97"/>
      <c r="AG33" s="98"/>
      <c r="AH33" s="98"/>
      <c r="AI33" s="98"/>
      <c r="AJ33" s="98"/>
      <c r="AK33" s="98"/>
      <c r="AL33" s="98"/>
      <c r="AM33" s="98"/>
      <c r="AN33" s="98"/>
      <c r="AS33" s="204"/>
    </row>
    <row r="34" spans="3:45" ht="15" customHeight="1">
      <c r="C34" s="105">
        <v>14</v>
      </c>
      <c r="D34" s="106"/>
      <c r="E34" s="106"/>
      <c r="F34" s="106"/>
      <c r="G34" s="95"/>
      <c r="H34" s="107" t="str">
        <f>PHONETIC(H35)</f>
        <v/>
      </c>
      <c r="I34" s="108"/>
      <c r="J34" s="108"/>
      <c r="K34" s="108"/>
      <c r="L34" s="108"/>
      <c r="M34" s="108" t="str">
        <f>PHONETIC(M35)</f>
        <v/>
      </c>
      <c r="N34" s="108"/>
      <c r="O34" s="108"/>
      <c r="P34" s="108"/>
      <c r="Q34" s="108"/>
      <c r="R34" s="109"/>
      <c r="S34" s="95"/>
      <c r="T34" s="95"/>
      <c r="U34" s="96"/>
      <c r="V34" s="96"/>
      <c r="W34" s="96"/>
      <c r="X34" s="96"/>
      <c r="Y34" s="96"/>
      <c r="Z34" s="96"/>
      <c r="AA34" s="97"/>
      <c r="AB34" s="97"/>
      <c r="AC34" s="97"/>
      <c r="AD34" s="97"/>
      <c r="AE34" s="97"/>
      <c r="AF34" s="97"/>
      <c r="AG34" s="98"/>
      <c r="AH34" s="98"/>
      <c r="AI34" s="98"/>
      <c r="AJ34" s="98"/>
      <c r="AK34" s="98"/>
      <c r="AL34" s="98"/>
      <c r="AM34" s="98"/>
      <c r="AN34" s="98"/>
      <c r="AS34" s="203"/>
    </row>
    <row r="35" spans="3:45" ht="15" customHeight="1">
      <c r="C35" s="105"/>
      <c r="D35" s="106"/>
      <c r="E35" s="106"/>
      <c r="F35" s="106"/>
      <c r="G35" s="95"/>
      <c r="H35" s="99"/>
      <c r="I35" s="100"/>
      <c r="J35" s="100"/>
      <c r="K35" s="100"/>
      <c r="L35" s="100"/>
      <c r="M35" s="100"/>
      <c r="N35" s="100"/>
      <c r="O35" s="100"/>
      <c r="P35" s="100"/>
      <c r="Q35" s="100"/>
      <c r="R35" s="101"/>
      <c r="S35" s="95"/>
      <c r="T35" s="95"/>
      <c r="U35" s="96"/>
      <c r="V35" s="96"/>
      <c r="W35" s="96"/>
      <c r="X35" s="96"/>
      <c r="Y35" s="96"/>
      <c r="Z35" s="96"/>
      <c r="AA35" s="97"/>
      <c r="AB35" s="97"/>
      <c r="AC35" s="97"/>
      <c r="AD35" s="97"/>
      <c r="AE35" s="97"/>
      <c r="AF35" s="97"/>
      <c r="AG35" s="98"/>
      <c r="AH35" s="98"/>
      <c r="AI35" s="98"/>
      <c r="AJ35" s="98"/>
      <c r="AK35" s="98"/>
      <c r="AL35" s="98"/>
      <c r="AM35" s="98"/>
      <c r="AN35" s="98"/>
      <c r="AS35" s="204"/>
    </row>
    <row r="36" spans="3:45" ht="15" customHeight="1">
      <c r="C36" s="105">
        <v>15</v>
      </c>
      <c r="D36" s="106"/>
      <c r="E36" s="106"/>
      <c r="F36" s="106"/>
      <c r="G36" s="95"/>
      <c r="H36" s="107" t="str">
        <f>PHONETIC(H37)</f>
        <v/>
      </c>
      <c r="I36" s="108"/>
      <c r="J36" s="108"/>
      <c r="K36" s="108"/>
      <c r="L36" s="108"/>
      <c r="M36" s="108" t="str">
        <f>PHONETIC(M37)</f>
        <v/>
      </c>
      <c r="N36" s="108"/>
      <c r="O36" s="108"/>
      <c r="P36" s="108"/>
      <c r="Q36" s="108"/>
      <c r="R36" s="109"/>
      <c r="S36" s="95"/>
      <c r="T36" s="95"/>
      <c r="U36" s="96"/>
      <c r="V36" s="96"/>
      <c r="W36" s="96"/>
      <c r="X36" s="96"/>
      <c r="Y36" s="96"/>
      <c r="Z36" s="96"/>
      <c r="AA36" s="97"/>
      <c r="AB36" s="97"/>
      <c r="AC36" s="97"/>
      <c r="AD36" s="97"/>
      <c r="AE36" s="97"/>
      <c r="AF36" s="97"/>
      <c r="AG36" s="98"/>
      <c r="AH36" s="98"/>
      <c r="AI36" s="98"/>
      <c r="AJ36" s="98"/>
      <c r="AK36" s="98"/>
      <c r="AL36" s="98"/>
      <c r="AM36" s="98"/>
      <c r="AN36" s="98"/>
      <c r="AS36" s="203"/>
    </row>
    <row r="37" spans="3:45" ht="15" customHeight="1">
      <c r="C37" s="105"/>
      <c r="D37" s="106"/>
      <c r="E37" s="106"/>
      <c r="F37" s="106"/>
      <c r="G37" s="95"/>
      <c r="H37" s="99"/>
      <c r="I37" s="100"/>
      <c r="J37" s="100"/>
      <c r="K37" s="100"/>
      <c r="L37" s="100"/>
      <c r="M37" s="100"/>
      <c r="N37" s="100"/>
      <c r="O37" s="100"/>
      <c r="P37" s="100"/>
      <c r="Q37" s="100"/>
      <c r="R37" s="101"/>
      <c r="S37" s="95"/>
      <c r="T37" s="95"/>
      <c r="U37" s="96"/>
      <c r="V37" s="96"/>
      <c r="W37" s="96"/>
      <c r="X37" s="96"/>
      <c r="Y37" s="96"/>
      <c r="Z37" s="96"/>
      <c r="AA37" s="97"/>
      <c r="AB37" s="97"/>
      <c r="AC37" s="97"/>
      <c r="AD37" s="97"/>
      <c r="AE37" s="97"/>
      <c r="AF37" s="97"/>
      <c r="AG37" s="98"/>
      <c r="AH37" s="98"/>
      <c r="AI37" s="98"/>
      <c r="AJ37" s="98"/>
      <c r="AK37" s="98"/>
      <c r="AL37" s="98"/>
      <c r="AM37" s="98"/>
      <c r="AN37" s="98"/>
      <c r="AS37" s="204"/>
    </row>
    <row r="38" spans="3:45" ht="15" customHeight="1">
      <c r="C38" s="105">
        <v>16</v>
      </c>
      <c r="D38" s="106"/>
      <c r="E38" s="106"/>
      <c r="F38" s="106"/>
      <c r="G38" s="95"/>
      <c r="H38" s="107" t="str">
        <f>PHONETIC(H39)</f>
        <v/>
      </c>
      <c r="I38" s="108"/>
      <c r="J38" s="108"/>
      <c r="K38" s="108"/>
      <c r="L38" s="108"/>
      <c r="M38" s="108" t="str">
        <f>PHONETIC(M39)</f>
        <v/>
      </c>
      <c r="N38" s="108"/>
      <c r="O38" s="108"/>
      <c r="P38" s="108"/>
      <c r="Q38" s="108"/>
      <c r="R38" s="109"/>
      <c r="S38" s="95"/>
      <c r="T38" s="95"/>
      <c r="U38" s="96"/>
      <c r="V38" s="96"/>
      <c r="W38" s="96"/>
      <c r="X38" s="96"/>
      <c r="Y38" s="96"/>
      <c r="Z38" s="96"/>
      <c r="AA38" s="97"/>
      <c r="AB38" s="97"/>
      <c r="AC38" s="97"/>
      <c r="AD38" s="97"/>
      <c r="AE38" s="97"/>
      <c r="AF38" s="97"/>
      <c r="AG38" s="98"/>
      <c r="AH38" s="98"/>
      <c r="AI38" s="98"/>
      <c r="AJ38" s="98"/>
      <c r="AK38" s="98"/>
      <c r="AL38" s="98"/>
      <c r="AM38" s="98"/>
      <c r="AN38" s="98"/>
      <c r="AS38" s="203"/>
    </row>
    <row r="39" spans="3:45" ht="15" customHeight="1">
      <c r="C39" s="105"/>
      <c r="D39" s="106"/>
      <c r="E39" s="106"/>
      <c r="F39" s="106"/>
      <c r="G39" s="95"/>
      <c r="H39" s="99"/>
      <c r="I39" s="100"/>
      <c r="J39" s="100"/>
      <c r="K39" s="100"/>
      <c r="L39" s="100"/>
      <c r="M39" s="100"/>
      <c r="N39" s="100"/>
      <c r="O39" s="100"/>
      <c r="P39" s="100"/>
      <c r="Q39" s="100"/>
      <c r="R39" s="101"/>
      <c r="S39" s="95"/>
      <c r="T39" s="95"/>
      <c r="U39" s="96"/>
      <c r="V39" s="96"/>
      <c r="W39" s="96"/>
      <c r="X39" s="96"/>
      <c r="Y39" s="96"/>
      <c r="Z39" s="96"/>
      <c r="AA39" s="97"/>
      <c r="AB39" s="97"/>
      <c r="AC39" s="97"/>
      <c r="AD39" s="97"/>
      <c r="AE39" s="97"/>
      <c r="AF39" s="97"/>
      <c r="AG39" s="98"/>
      <c r="AH39" s="98"/>
      <c r="AI39" s="98"/>
      <c r="AJ39" s="98"/>
      <c r="AK39" s="98"/>
      <c r="AL39" s="98"/>
      <c r="AM39" s="98"/>
      <c r="AN39" s="98"/>
      <c r="AS39" s="204"/>
    </row>
    <row r="40" spans="3:45" ht="15" customHeight="1">
      <c r="C40" s="105">
        <v>17</v>
      </c>
      <c r="D40" s="106"/>
      <c r="E40" s="106"/>
      <c r="F40" s="106"/>
      <c r="G40" s="95"/>
      <c r="H40" s="107" t="str">
        <f>PHONETIC(H41)</f>
        <v/>
      </c>
      <c r="I40" s="108"/>
      <c r="J40" s="108"/>
      <c r="K40" s="108"/>
      <c r="L40" s="108"/>
      <c r="M40" s="108" t="str">
        <f>PHONETIC(M41)</f>
        <v/>
      </c>
      <c r="N40" s="108"/>
      <c r="O40" s="108"/>
      <c r="P40" s="108"/>
      <c r="Q40" s="108"/>
      <c r="R40" s="109"/>
      <c r="S40" s="95"/>
      <c r="T40" s="95"/>
      <c r="U40" s="96"/>
      <c r="V40" s="96"/>
      <c r="W40" s="96"/>
      <c r="X40" s="96"/>
      <c r="Y40" s="96"/>
      <c r="Z40" s="96"/>
      <c r="AA40" s="97"/>
      <c r="AB40" s="97"/>
      <c r="AC40" s="97"/>
      <c r="AD40" s="97"/>
      <c r="AE40" s="97"/>
      <c r="AF40" s="97"/>
      <c r="AG40" s="98"/>
      <c r="AH40" s="98"/>
      <c r="AI40" s="98"/>
      <c r="AJ40" s="98"/>
      <c r="AK40" s="98"/>
      <c r="AL40" s="98"/>
      <c r="AM40" s="98"/>
      <c r="AN40" s="98"/>
      <c r="AS40" s="203"/>
    </row>
    <row r="41" spans="3:45" ht="15" customHeight="1">
      <c r="C41" s="105"/>
      <c r="D41" s="106"/>
      <c r="E41" s="106"/>
      <c r="F41" s="106"/>
      <c r="G41" s="95"/>
      <c r="H41" s="99"/>
      <c r="I41" s="100"/>
      <c r="J41" s="100"/>
      <c r="K41" s="100"/>
      <c r="L41" s="100"/>
      <c r="M41" s="100"/>
      <c r="N41" s="100"/>
      <c r="O41" s="100"/>
      <c r="P41" s="100"/>
      <c r="Q41" s="100"/>
      <c r="R41" s="101"/>
      <c r="S41" s="95"/>
      <c r="T41" s="95"/>
      <c r="U41" s="96"/>
      <c r="V41" s="96"/>
      <c r="W41" s="96"/>
      <c r="X41" s="96"/>
      <c r="Y41" s="96"/>
      <c r="Z41" s="96"/>
      <c r="AA41" s="97"/>
      <c r="AB41" s="97"/>
      <c r="AC41" s="97"/>
      <c r="AD41" s="97"/>
      <c r="AE41" s="97"/>
      <c r="AF41" s="97"/>
      <c r="AG41" s="98"/>
      <c r="AH41" s="98"/>
      <c r="AI41" s="98"/>
      <c r="AJ41" s="98"/>
      <c r="AK41" s="98"/>
      <c r="AL41" s="98"/>
      <c r="AM41" s="98"/>
      <c r="AN41" s="98"/>
      <c r="AS41" s="204"/>
    </row>
    <row r="42" spans="3:45" ht="15" customHeight="1">
      <c r="C42" s="105">
        <v>18</v>
      </c>
      <c r="D42" s="106"/>
      <c r="E42" s="106"/>
      <c r="F42" s="106"/>
      <c r="G42" s="95"/>
      <c r="H42" s="107" t="str">
        <f>PHONETIC(H43)</f>
        <v/>
      </c>
      <c r="I42" s="108"/>
      <c r="J42" s="108"/>
      <c r="K42" s="108"/>
      <c r="L42" s="108"/>
      <c r="M42" s="108" t="str">
        <f>PHONETIC(M43)</f>
        <v/>
      </c>
      <c r="N42" s="108"/>
      <c r="O42" s="108"/>
      <c r="P42" s="108"/>
      <c r="Q42" s="108"/>
      <c r="R42" s="109"/>
      <c r="S42" s="95"/>
      <c r="T42" s="95"/>
      <c r="U42" s="96"/>
      <c r="V42" s="96"/>
      <c r="W42" s="96"/>
      <c r="X42" s="96"/>
      <c r="Y42" s="96"/>
      <c r="Z42" s="96"/>
      <c r="AA42" s="97"/>
      <c r="AB42" s="97"/>
      <c r="AC42" s="97"/>
      <c r="AD42" s="97"/>
      <c r="AE42" s="97"/>
      <c r="AF42" s="97"/>
      <c r="AG42" s="98"/>
      <c r="AH42" s="98"/>
      <c r="AI42" s="98"/>
      <c r="AJ42" s="98"/>
      <c r="AK42" s="98"/>
      <c r="AL42" s="98"/>
      <c r="AM42" s="98"/>
      <c r="AN42" s="98"/>
      <c r="AS42" s="203"/>
    </row>
    <row r="43" spans="3:45" ht="15" customHeight="1">
      <c r="C43" s="105"/>
      <c r="D43" s="106"/>
      <c r="E43" s="106"/>
      <c r="F43" s="106"/>
      <c r="G43" s="95"/>
      <c r="H43" s="99"/>
      <c r="I43" s="100"/>
      <c r="J43" s="100"/>
      <c r="K43" s="100"/>
      <c r="L43" s="100"/>
      <c r="M43" s="100"/>
      <c r="N43" s="100"/>
      <c r="O43" s="100"/>
      <c r="P43" s="100"/>
      <c r="Q43" s="100"/>
      <c r="R43" s="101"/>
      <c r="S43" s="95"/>
      <c r="T43" s="95"/>
      <c r="U43" s="96"/>
      <c r="V43" s="96"/>
      <c r="W43" s="96"/>
      <c r="X43" s="96"/>
      <c r="Y43" s="96"/>
      <c r="Z43" s="96"/>
      <c r="AA43" s="97"/>
      <c r="AB43" s="97"/>
      <c r="AC43" s="97"/>
      <c r="AD43" s="97"/>
      <c r="AE43" s="97"/>
      <c r="AF43" s="97"/>
      <c r="AG43" s="98"/>
      <c r="AH43" s="98"/>
      <c r="AI43" s="98"/>
      <c r="AJ43" s="98"/>
      <c r="AK43" s="98"/>
      <c r="AL43" s="98"/>
      <c r="AM43" s="98"/>
      <c r="AN43" s="98"/>
      <c r="AS43" s="204"/>
    </row>
    <row r="44" spans="3:45" ht="15" customHeight="1">
      <c r="C44" s="105">
        <v>19</v>
      </c>
      <c r="D44" s="106"/>
      <c r="E44" s="106"/>
      <c r="F44" s="106"/>
      <c r="G44" s="95"/>
      <c r="H44" s="107" t="str">
        <f>PHONETIC(H45)</f>
        <v/>
      </c>
      <c r="I44" s="108"/>
      <c r="J44" s="108"/>
      <c r="K44" s="108"/>
      <c r="L44" s="108"/>
      <c r="M44" s="108" t="str">
        <f>PHONETIC(M45)</f>
        <v/>
      </c>
      <c r="N44" s="108"/>
      <c r="O44" s="108"/>
      <c r="P44" s="108"/>
      <c r="Q44" s="108"/>
      <c r="R44" s="109"/>
      <c r="S44" s="95"/>
      <c r="T44" s="95"/>
      <c r="U44" s="96"/>
      <c r="V44" s="96"/>
      <c r="W44" s="96"/>
      <c r="X44" s="96"/>
      <c r="Y44" s="96"/>
      <c r="Z44" s="96"/>
      <c r="AA44" s="97"/>
      <c r="AB44" s="97"/>
      <c r="AC44" s="97"/>
      <c r="AD44" s="97"/>
      <c r="AE44" s="97"/>
      <c r="AF44" s="97"/>
      <c r="AG44" s="98"/>
      <c r="AH44" s="98"/>
      <c r="AI44" s="98"/>
      <c r="AJ44" s="98"/>
      <c r="AK44" s="98"/>
      <c r="AL44" s="98"/>
      <c r="AM44" s="98"/>
      <c r="AN44" s="98"/>
      <c r="AS44" s="203"/>
    </row>
    <row r="45" spans="3:45" ht="15" customHeight="1">
      <c r="C45" s="105"/>
      <c r="D45" s="106"/>
      <c r="E45" s="106"/>
      <c r="F45" s="106"/>
      <c r="G45" s="95"/>
      <c r="H45" s="99"/>
      <c r="I45" s="100"/>
      <c r="J45" s="100"/>
      <c r="K45" s="100"/>
      <c r="L45" s="100"/>
      <c r="M45" s="100"/>
      <c r="N45" s="100"/>
      <c r="O45" s="100"/>
      <c r="P45" s="100"/>
      <c r="Q45" s="100"/>
      <c r="R45" s="101"/>
      <c r="S45" s="95"/>
      <c r="T45" s="95"/>
      <c r="U45" s="96"/>
      <c r="V45" s="96"/>
      <c r="W45" s="96"/>
      <c r="X45" s="96"/>
      <c r="Y45" s="96"/>
      <c r="Z45" s="96"/>
      <c r="AA45" s="97"/>
      <c r="AB45" s="97"/>
      <c r="AC45" s="97"/>
      <c r="AD45" s="97"/>
      <c r="AE45" s="97"/>
      <c r="AF45" s="97"/>
      <c r="AG45" s="98"/>
      <c r="AH45" s="98"/>
      <c r="AI45" s="98"/>
      <c r="AJ45" s="98"/>
      <c r="AK45" s="98"/>
      <c r="AL45" s="98"/>
      <c r="AM45" s="98"/>
      <c r="AN45" s="98"/>
      <c r="AS45" s="204"/>
    </row>
    <row r="46" spans="3:45" ht="15" customHeight="1">
      <c r="C46" s="105">
        <v>20</v>
      </c>
      <c r="D46" s="119"/>
      <c r="E46" s="120"/>
      <c r="F46" s="121"/>
      <c r="G46" s="125"/>
      <c r="H46" s="127" t="str">
        <f>PHONETIC(H47)</f>
        <v/>
      </c>
      <c r="I46" s="128"/>
      <c r="J46" s="128"/>
      <c r="K46" s="128"/>
      <c r="L46" s="129"/>
      <c r="M46" s="130" t="str">
        <f>PHONETIC(M47)</f>
        <v/>
      </c>
      <c r="N46" s="128"/>
      <c r="O46" s="128"/>
      <c r="P46" s="128"/>
      <c r="Q46" s="128"/>
      <c r="R46" s="131"/>
      <c r="S46" s="182"/>
      <c r="T46" s="183"/>
      <c r="U46" s="186"/>
      <c r="V46" s="187"/>
      <c r="W46" s="187"/>
      <c r="X46" s="187"/>
      <c r="Y46" s="187"/>
      <c r="Z46" s="188"/>
      <c r="AA46" s="97"/>
      <c r="AB46" s="97"/>
      <c r="AC46" s="97"/>
      <c r="AD46" s="97"/>
      <c r="AE46" s="97"/>
      <c r="AF46" s="97"/>
      <c r="AG46" s="98"/>
      <c r="AH46" s="98"/>
      <c r="AI46" s="98"/>
      <c r="AJ46" s="98"/>
      <c r="AK46" s="98"/>
      <c r="AL46" s="98"/>
      <c r="AM46" s="98"/>
      <c r="AN46" s="98"/>
      <c r="AS46" s="203"/>
    </row>
    <row r="47" spans="3:45" ht="15" customHeight="1">
      <c r="C47" s="105"/>
      <c r="D47" s="122"/>
      <c r="E47" s="123"/>
      <c r="F47" s="124"/>
      <c r="G47" s="126"/>
      <c r="H47" s="192"/>
      <c r="I47" s="193"/>
      <c r="J47" s="193"/>
      <c r="K47" s="193"/>
      <c r="L47" s="194"/>
      <c r="M47" s="195"/>
      <c r="N47" s="193"/>
      <c r="O47" s="193"/>
      <c r="P47" s="193"/>
      <c r="Q47" s="193"/>
      <c r="R47" s="196"/>
      <c r="S47" s="184"/>
      <c r="T47" s="185"/>
      <c r="U47" s="189"/>
      <c r="V47" s="190"/>
      <c r="W47" s="190"/>
      <c r="X47" s="190"/>
      <c r="Y47" s="190"/>
      <c r="Z47" s="191"/>
      <c r="AA47" s="97"/>
      <c r="AB47" s="97"/>
      <c r="AC47" s="97"/>
      <c r="AD47" s="97"/>
      <c r="AE47" s="97"/>
      <c r="AF47" s="97"/>
      <c r="AG47" s="98"/>
      <c r="AH47" s="98"/>
      <c r="AI47" s="98"/>
      <c r="AJ47" s="98"/>
      <c r="AK47" s="98"/>
      <c r="AL47" s="98"/>
      <c r="AM47" s="98"/>
      <c r="AN47" s="98"/>
      <c r="AS47" s="204"/>
    </row>
    <row r="48" spans="3:45" ht="15" customHeight="1">
      <c r="C48" s="105">
        <v>21</v>
      </c>
      <c r="D48" s="119"/>
      <c r="E48" s="120"/>
      <c r="F48" s="121"/>
      <c r="G48" s="125"/>
      <c r="H48" s="127" t="str">
        <f>PHONETIC(H49)</f>
        <v/>
      </c>
      <c r="I48" s="128"/>
      <c r="J48" s="128"/>
      <c r="K48" s="128"/>
      <c r="L48" s="129"/>
      <c r="M48" s="130" t="str">
        <f>PHONETIC(M49)</f>
        <v/>
      </c>
      <c r="N48" s="128"/>
      <c r="O48" s="128"/>
      <c r="P48" s="128"/>
      <c r="Q48" s="128"/>
      <c r="R48" s="131"/>
      <c r="S48" s="182"/>
      <c r="T48" s="183"/>
      <c r="U48" s="186"/>
      <c r="V48" s="187"/>
      <c r="W48" s="187"/>
      <c r="X48" s="187"/>
      <c r="Y48" s="187"/>
      <c r="Z48" s="188"/>
      <c r="AA48" s="97"/>
      <c r="AB48" s="97"/>
      <c r="AC48" s="97"/>
      <c r="AD48" s="97"/>
      <c r="AE48" s="97"/>
      <c r="AF48" s="97"/>
      <c r="AG48" s="98"/>
      <c r="AH48" s="98"/>
      <c r="AI48" s="98"/>
      <c r="AJ48" s="98"/>
      <c r="AK48" s="98"/>
      <c r="AL48" s="98"/>
      <c r="AM48" s="98"/>
      <c r="AN48" s="98"/>
      <c r="AS48" s="203"/>
    </row>
    <row r="49" spans="3:45" ht="15" customHeight="1">
      <c r="C49" s="105"/>
      <c r="D49" s="122"/>
      <c r="E49" s="123"/>
      <c r="F49" s="124"/>
      <c r="G49" s="126"/>
      <c r="H49" s="192"/>
      <c r="I49" s="193"/>
      <c r="J49" s="193"/>
      <c r="K49" s="193"/>
      <c r="L49" s="194"/>
      <c r="M49" s="195"/>
      <c r="N49" s="193"/>
      <c r="O49" s="193"/>
      <c r="P49" s="193"/>
      <c r="Q49" s="193"/>
      <c r="R49" s="196"/>
      <c r="S49" s="184"/>
      <c r="T49" s="185"/>
      <c r="U49" s="189"/>
      <c r="V49" s="190"/>
      <c r="W49" s="190"/>
      <c r="X49" s="190"/>
      <c r="Y49" s="190"/>
      <c r="Z49" s="191"/>
      <c r="AA49" s="97"/>
      <c r="AB49" s="97"/>
      <c r="AC49" s="97"/>
      <c r="AD49" s="97"/>
      <c r="AE49" s="97"/>
      <c r="AF49" s="97"/>
      <c r="AG49" s="98"/>
      <c r="AH49" s="98"/>
      <c r="AI49" s="98"/>
      <c r="AJ49" s="98"/>
      <c r="AK49" s="98"/>
      <c r="AL49" s="98"/>
      <c r="AM49" s="98"/>
      <c r="AN49" s="98"/>
      <c r="AS49" s="204"/>
    </row>
    <row r="50" spans="3:45" ht="15" customHeight="1">
      <c r="C50" s="105">
        <v>22</v>
      </c>
      <c r="D50" s="106"/>
      <c r="E50" s="106"/>
      <c r="F50" s="106"/>
      <c r="G50" s="95"/>
      <c r="H50" s="107" t="str">
        <f>PHONETIC(H51)</f>
        <v/>
      </c>
      <c r="I50" s="108"/>
      <c r="J50" s="108"/>
      <c r="K50" s="108"/>
      <c r="L50" s="108"/>
      <c r="M50" s="108" t="str">
        <f>PHONETIC(M51)</f>
        <v/>
      </c>
      <c r="N50" s="108"/>
      <c r="O50" s="108"/>
      <c r="P50" s="108"/>
      <c r="Q50" s="108"/>
      <c r="R50" s="109"/>
      <c r="S50" s="95"/>
      <c r="T50" s="95"/>
      <c r="U50" s="96"/>
      <c r="V50" s="96"/>
      <c r="W50" s="96"/>
      <c r="X50" s="96"/>
      <c r="Y50" s="96"/>
      <c r="Z50" s="96"/>
      <c r="AA50" s="97"/>
      <c r="AB50" s="97"/>
      <c r="AC50" s="97"/>
      <c r="AD50" s="97"/>
      <c r="AE50" s="97"/>
      <c r="AF50" s="97"/>
      <c r="AG50" s="98"/>
      <c r="AH50" s="98"/>
      <c r="AI50" s="98"/>
      <c r="AJ50" s="98"/>
      <c r="AK50" s="98"/>
      <c r="AL50" s="98"/>
      <c r="AM50" s="98"/>
      <c r="AN50" s="98"/>
      <c r="AS50" s="203"/>
    </row>
    <row r="51" spans="3:45" ht="15" customHeight="1">
      <c r="C51" s="105"/>
      <c r="D51" s="106"/>
      <c r="E51" s="106"/>
      <c r="F51" s="106"/>
      <c r="G51" s="95"/>
      <c r="H51" s="99"/>
      <c r="I51" s="100"/>
      <c r="J51" s="100"/>
      <c r="K51" s="100"/>
      <c r="L51" s="100"/>
      <c r="M51" s="100"/>
      <c r="N51" s="100"/>
      <c r="O51" s="100"/>
      <c r="P51" s="100"/>
      <c r="Q51" s="100"/>
      <c r="R51" s="101"/>
      <c r="S51" s="95"/>
      <c r="T51" s="95"/>
      <c r="U51" s="96"/>
      <c r="V51" s="96"/>
      <c r="W51" s="96"/>
      <c r="X51" s="96"/>
      <c r="Y51" s="96"/>
      <c r="Z51" s="96"/>
      <c r="AA51" s="97"/>
      <c r="AB51" s="97"/>
      <c r="AC51" s="97"/>
      <c r="AD51" s="97"/>
      <c r="AE51" s="97"/>
      <c r="AF51" s="97"/>
      <c r="AG51" s="98"/>
      <c r="AH51" s="98"/>
      <c r="AI51" s="98"/>
      <c r="AJ51" s="98"/>
      <c r="AK51" s="98"/>
      <c r="AL51" s="98"/>
      <c r="AM51" s="98"/>
      <c r="AN51" s="98"/>
      <c r="AS51" s="204"/>
    </row>
    <row r="52" spans="3:45" ht="15" customHeight="1">
      <c r="C52" s="105">
        <v>23</v>
      </c>
      <c r="D52" s="106"/>
      <c r="E52" s="106"/>
      <c r="F52" s="106"/>
      <c r="G52" s="95"/>
      <c r="H52" s="107" t="str">
        <f>PHONETIC(H53)</f>
        <v/>
      </c>
      <c r="I52" s="108"/>
      <c r="J52" s="108"/>
      <c r="K52" s="108"/>
      <c r="L52" s="108"/>
      <c r="M52" s="108" t="str">
        <f>PHONETIC(M53)</f>
        <v/>
      </c>
      <c r="N52" s="108"/>
      <c r="O52" s="108"/>
      <c r="P52" s="108"/>
      <c r="Q52" s="108"/>
      <c r="R52" s="109"/>
      <c r="S52" s="95"/>
      <c r="T52" s="95"/>
      <c r="U52" s="96"/>
      <c r="V52" s="96"/>
      <c r="W52" s="96"/>
      <c r="X52" s="96"/>
      <c r="Y52" s="96"/>
      <c r="Z52" s="96"/>
      <c r="AA52" s="97"/>
      <c r="AB52" s="97"/>
      <c r="AC52" s="97"/>
      <c r="AD52" s="97"/>
      <c r="AE52" s="97"/>
      <c r="AF52" s="97"/>
      <c r="AG52" s="98"/>
      <c r="AH52" s="98"/>
      <c r="AI52" s="98"/>
      <c r="AJ52" s="98"/>
      <c r="AK52" s="98"/>
      <c r="AL52" s="98"/>
      <c r="AM52" s="98"/>
      <c r="AN52" s="98"/>
      <c r="AS52" s="203"/>
    </row>
    <row r="53" spans="3:45" ht="15" customHeight="1">
      <c r="C53" s="105"/>
      <c r="D53" s="106"/>
      <c r="E53" s="106"/>
      <c r="F53" s="106"/>
      <c r="G53" s="95"/>
      <c r="H53" s="99"/>
      <c r="I53" s="100"/>
      <c r="J53" s="100"/>
      <c r="K53" s="100"/>
      <c r="L53" s="100"/>
      <c r="M53" s="100"/>
      <c r="N53" s="100"/>
      <c r="O53" s="100"/>
      <c r="P53" s="100"/>
      <c r="Q53" s="100"/>
      <c r="R53" s="101"/>
      <c r="S53" s="95"/>
      <c r="T53" s="95"/>
      <c r="U53" s="96"/>
      <c r="V53" s="96"/>
      <c r="W53" s="96"/>
      <c r="X53" s="96"/>
      <c r="Y53" s="96"/>
      <c r="Z53" s="96"/>
      <c r="AA53" s="97"/>
      <c r="AB53" s="97"/>
      <c r="AC53" s="97"/>
      <c r="AD53" s="97"/>
      <c r="AE53" s="97"/>
      <c r="AF53" s="97"/>
      <c r="AG53" s="98"/>
      <c r="AH53" s="98"/>
      <c r="AI53" s="98"/>
      <c r="AJ53" s="98"/>
      <c r="AK53" s="98"/>
      <c r="AL53" s="98"/>
      <c r="AM53" s="98"/>
      <c r="AN53" s="98"/>
      <c r="AS53" s="204"/>
    </row>
    <row r="54" spans="3:45" ht="15" customHeight="1">
      <c r="C54" s="105">
        <v>24</v>
      </c>
      <c r="D54" s="106"/>
      <c r="E54" s="106"/>
      <c r="F54" s="106"/>
      <c r="G54" s="95"/>
      <c r="H54" s="107" t="str">
        <f>PHONETIC(H55)</f>
        <v/>
      </c>
      <c r="I54" s="108"/>
      <c r="J54" s="108"/>
      <c r="K54" s="108"/>
      <c r="L54" s="108"/>
      <c r="M54" s="108" t="str">
        <f>PHONETIC(M55)</f>
        <v/>
      </c>
      <c r="N54" s="108"/>
      <c r="O54" s="108"/>
      <c r="P54" s="108"/>
      <c r="Q54" s="108"/>
      <c r="R54" s="109"/>
      <c r="S54" s="95"/>
      <c r="T54" s="95"/>
      <c r="U54" s="96"/>
      <c r="V54" s="96"/>
      <c r="W54" s="96"/>
      <c r="X54" s="96"/>
      <c r="Y54" s="96"/>
      <c r="Z54" s="96"/>
      <c r="AA54" s="97"/>
      <c r="AB54" s="97"/>
      <c r="AC54" s="97"/>
      <c r="AD54" s="97"/>
      <c r="AE54" s="97"/>
      <c r="AF54" s="97"/>
      <c r="AG54" s="98"/>
      <c r="AH54" s="98"/>
      <c r="AI54" s="98"/>
      <c r="AJ54" s="98"/>
      <c r="AK54" s="98"/>
      <c r="AL54" s="98"/>
      <c r="AM54" s="98"/>
      <c r="AN54" s="98"/>
      <c r="AS54" s="203"/>
    </row>
    <row r="55" spans="3:45" ht="15" customHeight="1">
      <c r="C55" s="105"/>
      <c r="D55" s="106"/>
      <c r="E55" s="106"/>
      <c r="F55" s="106"/>
      <c r="G55" s="95"/>
      <c r="H55" s="99"/>
      <c r="I55" s="100"/>
      <c r="J55" s="100"/>
      <c r="K55" s="100"/>
      <c r="L55" s="100"/>
      <c r="M55" s="100"/>
      <c r="N55" s="100"/>
      <c r="O55" s="100"/>
      <c r="P55" s="100"/>
      <c r="Q55" s="100"/>
      <c r="R55" s="101"/>
      <c r="S55" s="95"/>
      <c r="T55" s="95"/>
      <c r="U55" s="96"/>
      <c r="V55" s="96"/>
      <c r="W55" s="96"/>
      <c r="X55" s="96"/>
      <c r="Y55" s="96"/>
      <c r="Z55" s="96"/>
      <c r="AA55" s="97"/>
      <c r="AB55" s="97"/>
      <c r="AC55" s="97"/>
      <c r="AD55" s="97"/>
      <c r="AE55" s="97"/>
      <c r="AF55" s="97"/>
      <c r="AG55" s="98"/>
      <c r="AH55" s="98"/>
      <c r="AI55" s="98"/>
      <c r="AJ55" s="98"/>
      <c r="AK55" s="98"/>
      <c r="AL55" s="98"/>
      <c r="AM55" s="98"/>
      <c r="AN55" s="98"/>
      <c r="AS55" s="204"/>
    </row>
    <row r="56" spans="3:45" ht="15" customHeight="1">
      <c r="C56" s="105">
        <v>25</v>
      </c>
      <c r="D56" s="119"/>
      <c r="E56" s="120"/>
      <c r="F56" s="121"/>
      <c r="G56" s="125"/>
      <c r="H56" s="127" t="str">
        <f>PHONETIC(H57)</f>
        <v/>
      </c>
      <c r="I56" s="128"/>
      <c r="J56" s="128"/>
      <c r="K56" s="128"/>
      <c r="L56" s="129"/>
      <c r="M56" s="130" t="str">
        <f>PHONETIC(M57)</f>
        <v/>
      </c>
      <c r="N56" s="128"/>
      <c r="O56" s="128"/>
      <c r="P56" s="128"/>
      <c r="Q56" s="128"/>
      <c r="R56" s="131"/>
      <c r="S56" s="182"/>
      <c r="T56" s="183"/>
      <c r="U56" s="186"/>
      <c r="V56" s="187"/>
      <c r="W56" s="187"/>
      <c r="X56" s="187"/>
      <c r="Y56" s="187"/>
      <c r="Z56" s="188"/>
      <c r="AA56" s="97"/>
      <c r="AB56" s="97"/>
      <c r="AC56" s="97"/>
      <c r="AD56" s="97"/>
      <c r="AE56" s="97"/>
      <c r="AF56" s="97"/>
      <c r="AG56" s="98"/>
      <c r="AH56" s="98"/>
      <c r="AI56" s="98"/>
      <c r="AJ56" s="98"/>
      <c r="AK56" s="98"/>
      <c r="AL56" s="98"/>
      <c r="AM56" s="98"/>
      <c r="AN56" s="98"/>
      <c r="AS56" s="203"/>
    </row>
    <row r="57" spans="3:45" ht="15" customHeight="1">
      <c r="C57" s="105"/>
      <c r="D57" s="122"/>
      <c r="E57" s="123"/>
      <c r="F57" s="124"/>
      <c r="G57" s="126"/>
      <c r="H57" s="192"/>
      <c r="I57" s="193"/>
      <c r="J57" s="193"/>
      <c r="K57" s="193"/>
      <c r="L57" s="194"/>
      <c r="M57" s="195"/>
      <c r="N57" s="193"/>
      <c r="O57" s="193"/>
      <c r="P57" s="193"/>
      <c r="Q57" s="193"/>
      <c r="R57" s="196"/>
      <c r="S57" s="184"/>
      <c r="T57" s="185"/>
      <c r="U57" s="189"/>
      <c r="V57" s="190"/>
      <c r="W57" s="190"/>
      <c r="X57" s="190"/>
      <c r="Y57" s="190"/>
      <c r="Z57" s="191"/>
      <c r="AA57" s="97"/>
      <c r="AB57" s="97"/>
      <c r="AC57" s="97"/>
      <c r="AD57" s="97"/>
      <c r="AE57" s="97"/>
      <c r="AF57" s="97"/>
      <c r="AG57" s="98"/>
      <c r="AH57" s="98"/>
      <c r="AI57" s="98"/>
      <c r="AJ57" s="98"/>
      <c r="AK57" s="98"/>
      <c r="AL57" s="98"/>
      <c r="AM57" s="98"/>
      <c r="AN57" s="98"/>
      <c r="AS57" s="204"/>
    </row>
    <row r="58" spans="3:45" ht="15" customHeight="1">
      <c r="C58" s="105">
        <v>26</v>
      </c>
      <c r="D58" s="119"/>
      <c r="E58" s="120"/>
      <c r="F58" s="121"/>
      <c r="G58" s="125"/>
      <c r="H58" s="127" t="str">
        <f>PHONETIC(H59)</f>
        <v/>
      </c>
      <c r="I58" s="128"/>
      <c r="J58" s="128"/>
      <c r="K58" s="128"/>
      <c r="L58" s="129"/>
      <c r="M58" s="130" t="str">
        <f>PHONETIC(M59)</f>
        <v/>
      </c>
      <c r="N58" s="128"/>
      <c r="O58" s="128"/>
      <c r="P58" s="128"/>
      <c r="Q58" s="128"/>
      <c r="R58" s="131"/>
      <c r="S58" s="182"/>
      <c r="T58" s="183"/>
      <c r="U58" s="186"/>
      <c r="V58" s="187"/>
      <c r="W58" s="187"/>
      <c r="X58" s="187"/>
      <c r="Y58" s="187"/>
      <c r="Z58" s="188"/>
      <c r="AA58" s="97"/>
      <c r="AB58" s="97"/>
      <c r="AC58" s="97"/>
      <c r="AD58" s="97"/>
      <c r="AE58" s="97"/>
      <c r="AF58" s="97"/>
      <c r="AG58" s="98"/>
      <c r="AH58" s="98"/>
      <c r="AI58" s="98"/>
      <c r="AJ58" s="98"/>
      <c r="AK58" s="98"/>
      <c r="AL58" s="98"/>
      <c r="AM58" s="98"/>
      <c r="AN58" s="98"/>
      <c r="AS58" s="203"/>
    </row>
    <row r="59" spans="3:45" ht="15" customHeight="1">
      <c r="C59" s="105"/>
      <c r="D59" s="122"/>
      <c r="E59" s="123"/>
      <c r="F59" s="124"/>
      <c r="G59" s="126"/>
      <c r="H59" s="192"/>
      <c r="I59" s="193"/>
      <c r="J59" s="193"/>
      <c r="K59" s="193"/>
      <c r="L59" s="194"/>
      <c r="M59" s="195"/>
      <c r="N59" s="193"/>
      <c r="O59" s="193"/>
      <c r="P59" s="193"/>
      <c r="Q59" s="193"/>
      <c r="R59" s="196"/>
      <c r="S59" s="184"/>
      <c r="T59" s="185"/>
      <c r="U59" s="189"/>
      <c r="V59" s="190"/>
      <c r="W59" s="190"/>
      <c r="X59" s="190"/>
      <c r="Y59" s="190"/>
      <c r="Z59" s="191"/>
      <c r="AA59" s="97"/>
      <c r="AB59" s="97"/>
      <c r="AC59" s="97"/>
      <c r="AD59" s="97"/>
      <c r="AE59" s="97"/>
      <c r="AF59" s="97"/>
      <c r="AG59" s="98"/>
      <c r="AH59" s="98"/>
      <c r="AI59" s="98"/>
      <c r="AJ59" s="98"/>
      <c r="AK59" s="98"/>
      <c r="AL59" s="98"/>
      <c r="AM59" s="98"/>
      <c r="AN59" s="98"/>
      <c r="AS59" s="204"/>
    </row>
    <row r="60" spans="3:45" ht="15" customHeight="1">
      <c r="C60" s="105">
        <v>27</v>
      </c>
      <c r="D60" s="106"/>
      <c r="E60" s="106"/>
      <c r="F60" s="106"/>
      <c r="G60" s="95"/>
      <c r="H60" s="107" t="str">
        <f>PHONETIC(H61)</f>
        <v/>
      </c>
      <c r="I60" s="108"/>
      <c r="J60" s="108"/>
      <c r="K60" s="108"/>
      <c r="L60" s="108"/>
      <c r="M60" s="108" t="str">
        <f>PHONETIC(M61)</f>
        <v/>
      </c>
      <c r="N60" s="108"/>
      <c r="O60" s="108"/>
      <c r="P60" s="108"/>
      <c r="Q60" s="108"/>
      <c r="R60" s="109"/>
      <c r="S60" s="95"/>
      <c r="T60" s="95"/>
      <c r="U60" s="96"/>
      <c r="V60" s="96"/>
      <c r="W60" s="96"/>
      <c r="X60" s="96"/>
      <c r="Y60" s="96"/>
      <c r="Z60" s="96"/>
      <c r="AA60" s="97"/>
      <c r="AB60" s="97"/>
      <c r="AC60" s="97"/>
      <c r="AD60" s="97"/>
      <c r="AE60" s="97"/>
      <c r="AF60" s="97"/>
      <c r="AG60" s="98"/>
      <c r="AH60" s="98"/>
      <c r="AI60" s="98"/>
      <c r="AJ60" s="98"/>
      <c r="AK60" s="98"/>
      <c r="AL60" s="98"/>
      <c r="AM60" s="98"/>
      <c r="AN60" s="98"/>
      <c r="AS60" s="203"/>
    </row>
    <row r="61" spans="3:45" ht="15" customHeight="1">
      <c r="C61" s="105"/>
      <c r="D61" s="106"/>
      <c r="E61" s="106"/>
      <c r="F61" s="106"/>
      <c r="G61" s="95"/>
      <c r="H61" s="99"/>
      <c r="I61" s="100"/>
      <c r="J61" s="100"/>
      <c r="K61" s="100"/>
      <c r="L61" s="100"/>
      <c r="M61" s="100"/>
      <c r="N61" s="100"/>
      <c r="O61" s="100"/>
      <c r="P61" s="100"/>
      <c r="Q61" s="100"/>
      <c r="R61" s="101"/>
      <c r="S61" s="95"/>
      <c r="T61" s="95"/>
      <c r="U61" s="96"/>
      <c r="V61" s="96"/>
      <c r="W61" s="96"/>
      <c r="X61" s="96"/>
      <c r="Y61" s="96"/>
      <c r="Z61" s="96"/>
      <c r="AA61" s="97"/>
      <c r="AB61" s="97"/>
      <c r="AC61" s="97"/>
      <c r="AD61" s="97"/>
      <c r="AE61" s="97"/>
      <c r="AF61" s="97"/>
      <c r="AG61" s="98"/>
      <c r="AH61" s="98"/>
      <c r="AI61" s="98"/>
      <c r="AJ61" s="98"/>
      <c r="AK61" s="98"/>
      <c r="AL61" s="98"/>
      <c r="AM61" s="98"/>
      <c r="AN61" s="98"/>
      <c r="AS61" s="204"/>
    </row>
    <row r="62" spans="3:45" ht="15" customHeight="1">
      <c r="C62" s="105">
        <v>28</v>
      </c>
      <c r="D62" s="106"/>
      <c r="E62" s="106"/>
      <c r="F62" s="106"/>
      <c r="G62" s="95"/>
      <c r="H62" s="107" t="str">
        <f>PHONETIC(H63)</f>
        <v/>
      </c>
      <c r="I62" s="108"/>
      <c r="J62" s="108"/>
      <c r="K62" s="108"/>
      <c r="L62" s="108"/>
      <c r="M62" s="108" t="str">
        <f>PHONETIC(M63)</f>
        <v/>
      </c>
      <c r="N62" s="108"/>
      <c r="O62" s="108"/>
      <c r="P62" s="108"/>
      <c r="Q62" s="108"/>
      <c r="R62" s="109"/>
      <c r="S62" s="95"/>
      <c r="T62" s="95"/>
      <c r="U62" s="96"/>
      <c r="V62" s="96"/>
      <c r="W62" s="96"/>
      <c r="X62" s="96"/>
      <c r="Y62" s="96"/>
      <c r="Z62" s="96"/>
      <c r="AA62" s="97"/>
      <c r="AB62" s="97"/>
      <c r="AC62" s="97"/>
      <c r="AD62" s="97"/>
      <c r="AE62" s="97"/>
      <c r="AF62" s="97"/>
      <c r="AG62" s="98"/>
      <c r="AH62" s="98"/>
      <c r="AI62" s="98"/>
      <c r="AJ62" s="98"/>
      <c r="AK62" s="98"/>
      <c r="AL62" s="98"/>
      <c r="AM62" s="98"/>
      <c r="AN62" s="98"/>
      <c r="AS62" s="203"/>
    </row>
    <row r="63" spans="3:45" ht="15" customHeight="1">
      <c r="C63" s="105"/>
      <c r="D63" s="106"/>
      <c r="E63" s="106"/>
      <c r="F63" s="106"/>
      <c r="G63" s="95"/>
      <c r="H63" s="99"/>
      <c r="I63" s="100"/>
      <c r="J63" s="100"/>
      <c r="K63" s="100"/>
      <c r="L63" s="100"/>
      <c r="M63" s="100"/>
      <c r="N63" s="100"/>
      <c r="O63" s="100"/>
      <c r="P63" s="100"/>
      <c r="Q63" s="100"/>
      <c r="R63" s="101"/>
      <c r="S63" s="95"/>
      <c r="T63" s="95"/>
      <c r="U63" s="96"/>
      <c r="V63" s="96"/>
      <c r="W63" s="96"/>
      <c r="X63" s="96"/>
      <c r="Y63" s="96"/>
      <c r="Z63" s="96"/>
      <c r="AA63" s="97"/>
      <c r="AB63" s="97"/>
      <c r="AC63" s="97"/>
      <c r="AD63" s="97"/>
      <c r="AE63" s="97"/>
      <c r="AF63" s="97"/>
      <c r="AG63" s="98"/>
      <c r="AH63" s="98"/>
      <c r="AI63" s="98"/>
      <c r="AJ63" s="98"/>
      <c r="AK63" s="98"/>
      <c r="AL63" s="98"/>
      <c r="AM63" s="98"/>
      <c r="AN63" s="98"/>
      <c r="AS63" s="204"/>
    </row>
    <row r="64" spans="3:45" ht="15" customHeight="1">
      <c r="C64" s="105">
        <v>29</v>
      </c>
      <c r="D64" s="106"/>
      <c r="E64" s="106"/>
      <c r="F64" s="106"/>
      <c r="G64" s="95"/>
      <c r="H64" s="107" t="str">
        <f>PHONETIC(H65)</f>
        <v/>
      </c>
      <c r="I64" s="108"/>
      <c r="J64" s="108"/>
      <c r="K64" s="108"/>
      <c r="L64" s="108"/>
      <c r="M64" s="108" t="str">
        <f>PHONETIC(M65)</f>
        <v/>
      </c>
      <c r="N64" s="108"/>
      <c r="O64" s="108"/>
      <c r="P64" s="108"/>
      <c r="Q64" s="108"/>
      <c r="R64" s="109"/>
      <c r="S64" s="95"/>
      <c r="T64" s="95"/>
      <c r="U64" s="96"/>
      <c r="V64" s="96"/>
      <c r="W64" s="96"/>
      <c r="X64" s="96"/>
      <c r="Y64" s="96"/>
      <c r="Z64" s="96"/>
      <c r="AA64" s="97"/>
      <c r="AB64" s="97"/>
      <c r="AC64" s="97"/>
      <c r="AD64" s="97"/>
      <c r="AE64" s="97"/>
      <c r="AF64" s="97"/>
      <c r="AG64" s="98"/>
      <c r="AH64" s="98"/>
      <c r="AI64" s="98"/>
      <c r="AJ64" s="98"/>
      <c r="AK64" s="98"/>
      <c r="AL64" s="98"/>
      <c r="AM64" s="98"/>
      <c r="AN64" s="98"/>
      <c r="AS64" s="203"/>
    </row>
    <row r="65" spans="3:45" ht="15" customHeight="1">
      <c r="C65" s="105"/>
      <c r="D65" s="106"/>
      <c r="E65" s="106"/>
      <c r="F65" s="106"/>
      <c r="G65" s="95"/>
      <c r="H65" s="99"/>
      <c r="I65" s="100"/>
      <c r="J65" s="100"/>
      <c r="K65" s="100"/>
      <c r="L65" s="100"/>
      <c r="M65" s="100"/>
      <c r="N65" s="100"/>
      <c r="O65" s="100"/>
      <c r="P65" s="100"/>
      <c r="Q65" s="100"/>
      <c r="R65" s="101"/>
      <c r="S65" s="95"/>
      <c r="T65" s="95"/>
      <c r="U65" s="96"/>
      <c r="V65" s="96"/>
      <c r="W65" s="96"/>
      <c r="X65" s="96"/>
      <c r="Y65" s="96"/>
      <c r="Z65" s="96"/>
      <c r="AA65" s="97"/>
      <c r="AB65" s="97"/>
      <c r="AC65" s="97"/>
      <c r="AD65" s="97"/>
      <c r="AE65" s="97"/>
      <c r="AF65" s="97"/>
      <c r="AG65" s="98"/>
      <c r="AH65" s="98"/>
      <c r="AI65" s="98"/>
      <c r="AJ65" s="98"/>
      <c r="AK65" s="98"/>
      <c r="AL65" s="98"/>
      <c r="AM65" s="98"/>
      <c r="AN65" s="98"/>
      <c r="AS65" s="204"/>
    </row>
    <row r="66" spans="3:45" ht="15" customHeight="1">
      <c r="C66" s="105">
        <v>30</v>
      </c>
      <c r="D66" s="119"/>
      <c r="E66" s="120"/>
      <c r="F66" s="121"/>
      <c r="G66" s="125"/>
      <c r="H66" s="127" t="str">
        <f>PHONETIC(H67)</f>
        <v/>
      </c>
      <c r="I66" s="128"/>
      <c r="J66" s="128"/>
      <c r="K66" s="128"/>
      <c r="L66" s="129"/>
      <c r="M66" s="130" t="str">
        <f>PHONETIC(M67)</f>
        <v/>
      </c>
      <c r="N66" s="128"/>
      <c r="O66" s="128"/>
      <c r="P66" s="128"/>
      <c r="Q66" s="128"/>
      <c r="R66" s="131"/>
      <c r="S66" s="182"/>
      <c r="T66" s="183"/>
      <c r="U66" s="186"/>
      <c r="V66" s="187"/>
      <c r="W66" s="187"/>
      <c r="X66" s="187"/>
      <c r="Y66" s="187"/>
      <c r="Z66" s="188"/>
      <c r="AA66" s="97"/>
      <c r="AB66" s="97"/>
      <c r="AC66" s="97"/>
      <c r="AD66" s="97"/>
      <c r="AE66" s="97"/>
      <c r="AF66" s="97"/>
      <c r="AG66" s="98"/>
      <c r="AH66" s="98"/>
      <c r="AI66" s="98"/>
      <c r="AJ66" s="98"/>
      <c r="AK66" s="98"/>
      <c r="AL66" s="98"/>
      <c r="AM66" s="98"/>
      <c r="AN66" s="98"/>
      <c r="AS66" s="203"/>
    </row>
    <row r="67" spans="3:45" ht="15" customHeight="1">
      <c r="C67" s="105"/>
      <c r="D67" s="122"/>
      <c r="E67" s="123"/>
      <c r="F67" s="124"/>
      <c r="G67" s="126"/>
      <c r="H67" s="192"/>
      <c r="I67" s="193"/>
      <c r="J67" s="193"/>
      <c r="K67" s="193"/>
      <c r="L67" s="194"/>
      <c r="M67" s="195"/>
      <c r="N67" s="193"/>
      <c r="O67" s="193"/>
      <c r="P67" s="193"/>
      <c r="Q67" s="193"/>
      <c r="R67" s="196"/>
      <c r="S67" s="184"/>
      <c r="T67" s="185"/>
      <c r="U67" s="189"/>
      <c r="V67" s="190"/>
      <c r="W67" s="190"/>
      <c r="X67" s="190"/>
      <c r="Y67" s="190"/>
      <c r="Z67" s="191"/>
      <c r="AA67" s="97"/>
      <c r="AB67" s="97"/>
      <c r="AC67" s="97"/>
      <c r="AD67" s="97"/>
      <c r="AE67" s="97"/>
      <c r="AF67" s="97"/>
      <c r="AG67" s="98"/>
      <c r="AH67" s="98"/>
      <c r="AI67" s="98"/>
      <c r="AJ67" s="98"/>
      <c r="AK67" s="98"/>
      <c r="AL67" s="98"/>
      <c r="AM67" s="98"/>
      <c r="AN67" s="98"/>
      <c r="AS67" s="204"/>
    </row>
    <row r="68" spans="3:45" ht="15" customHeight="1">
      <c r="C68" s="105">
        <v>31</v>
      </c>
      <c r="D68" s="119"/>
      <c r="E68" s="120"/>
      <c r="F68" s="121"/>
      <c r="G68" s="125"/>
      <c r="H68" s="127" t="str">
        <f>PHONETIC(H69)</f>
        <v/>
      </c>
      <c r="I68" s="128"/>
      <c r="J68" s="128"/>
      <c r="K68" s="128"/>
      <c r="L68" s="129"/>
      <c r="M68" s="130" t="str">
        <f>PHONETIC(M69)</f>
        <v/>
      </c>
      <c r="N68" s="128"/>
      <c r="O68" s="128"/>
      <c r="P68" s="128"/>
      <c r="Q68" s="128"/>
      <c r="R68" s="131"/>
      <c r="S68" s="182"/>
      <c r="T68" s="183"/>
      <c r="U68" s="186"/>
      <c r="V68" s="187"/>
      <c r="W68" s="187"/>
      <c r="X68" s="187"/>
      <c r="Y68" s="187"/>
      <c r="Z68" s="188"/>
      <c r="AA68" s="97"/>
      <c r="AB68" s="97"/>
      <c r="AC68" s="97"/>
      <c r="AD68" s="97"/>
      <c r="AE68" s="97"/>
      <c r="AF68" s="97"/>
      <c r="AG68" s="98"/>
      <c r="AH68" s="98"/>
      <c r="AI68" s="98"/>
      <c r="AJ68" s="98"/>
      <c r="AK68" s="98"/>
      <c r="AL68" s="98"/>
      <c r="AM68" s="98"/>
      <c r="AN68" s="98"/>
      <c r="AS68" s="203"/>
    </row>
    <row r="69" spans="3:45" ht="15" customHeight="1">
      <c r="C69" s="105"/>
      <c r="D69" s="122"/>
      <c r="E69" s="123"/>
      <c r="F69" s="124"/>
      <c r="G69" s="126"/>
      <c r="H69" s="192"/>
      <c r="I69" s="193"/>
      <c r="J69" s="193"/>
      <c r="K69" s="193"/>
      <c r="L69" s="194"/>
      <c r="M69" s="195"/>
      <c r="N69" s="193"/>
      <c r="O69" s="193"/>
      <c r="P69" s="193"/>
      <c r="Q69" s="193"/>
      <c r="R69" s="196"/>
      <c r="S69" s="184"/>
      <c r="T69" s="185"/>
      <c r="U69" s="189"/>
      <c r="V69" s="190"/>
      <c r="W69" s="190"/>
      <c r="X69" s="190"/>
      <c r="Y69" s="190"/>
      <c r="Z69" s="191"/>
      <c r="AA69" s="97"/>
      <c r="AB69" s="97"/>
      <c r="AC69" s="97"/>
      <c r="AD69" s="97"/>
      <c r="AE69" s="97"/>
      <c r="AF69" s="97"/>
      <c r="AG69" s="98"/>
      <c r="AH69" s="98"/>
      <c r="AI69" s="98"/>
      <c r="AJ69" s="98"/>
      <c r="AK69" s="98"/>
      <c r="AL69" s="98"/>
      <c r="AM69" s="98"/>
      <c r="AN69" s="98"/>
      <c r="AS69" s="204"/>
    </row>
    <row r="70" spans="3:45" ht="15" customHeight="1">
      <c r="C70" s="105">
        <v>32</v>
      </c>
      <c r="D70" s="106"/>
      <c r="E70" s="106"/>
      <c r="F70" s="106"/>
      <c r="G70" s="95"/>
      <c r="H70" s="107" t="str">
        <f>PHONETIC(H71)</f>
        <v/>
      </c>
      <c r="I70" s="108"/>
      <c r="J70" s="108"/>
      <c r="K70" s="108"/>
      <c r="L70" s="108"/>
      <c r="M70" s="108" t="str">
        <f>PHONETIC(M71)</f>
        <v/>
      </c>
      <c r="N70" s="108"/>
      <c r="O70" s="108"/>
      <c r="P70" s="108"/>
      <c r="Q70" s="108"/>
      <c r="R70" s="109"/>
      <c r="S70" s="95"/>
      <c r="T70" s="95"/>
      <c r="U70" s="96"/>
      <c r="V70" s="96"/>
      <c r="W70" s="96"/>
      <c r="X70" s="96"/>
      <c r="Y70" s="96"/>
      <c r="Z70" s="96"/>
      <c r="AA70" s="97"/>
      <c r="AB70" s="97"/>
      <c r="AC70" s="97"/>
      <c r="AD70" s="97"/>
      <c r="AE70" s="97"/>
      <c r="AF70" s="97"/>
      <c r="AG70" s="98"/>
      <c r="AH70" s="98"/>
      <c r="AI70" s="98"/>
      <c r="AJ70" s="98"/>
      <c r="AK70" s="98"/>
      <c r="AL70" s="98"/>
      <c r="AM70" s="98"/>
      <c r="AN70" s="98"/>
      <c r="AS70" s="203"/>
    </row>
    <row r="71" spans="3:45" ht="15" customHeight="1">
      <c r="C71" s="105"/>
      <c r="D71" s="106"/>
      <c r="E71" s="106"/>
      <c r="F71" s="106"/>
      <c r="G71" s="95"/>
      <c r="H71" s="99"/>
      <c r="I71" s="100"/>
      <c r="J71" s="100"/>
      <c r="K71" s="100"/>
      <c r="L71" s="100"/>
      <c r="M71" s="100"/>
      <c r="N71" s="100"/>
      <c r="O71" s="100"/>
      <c r="P71" s="100"/>
      <c r="Q71" s="100"/>
      <c r="R71" s="101"/>
      <c r="S71" s="95"/>
      <c r="T71" s="95"/>
      <c r="U71" s="96"/>
      <c r="V71" s="96"/>
      <c r="W71" s="96"/>
      <c r="X71" s="96"/>
      <c r="Y71" s="96"/>
      <c r="Z71" s="96"/>
      <c r="AA71" s="97"/>
      <c r="AB71" s="97"/>
      <c r="AC71" s="97"/>
      <c r="AD71" s="97"/>
      <c r="AE71" s="97"/>
      <c r="AF71" s="97"/>
      <c r="AG71" s="98"/>
      <c r="AH71" s="98"/>
      <c r="AI71" s="98"/>
      <c r="AJ71" s="98"/>
      <c r="AK71" s="98"/>
      <c r="AL71" s="98"/>
      <c r="AM71" s="98"/>
      <c r="AN71" s="98"/>
      <c r="AS71" s="204"/>
    </row>
    <row r="72" spans="3:45" ht="15" customHeight="1">
      <c r="C72" s="105">
        <v>33</v>
      </c>
      <c r="D72" s="106"/>
      <c r="E72" s="106"/>
      <c r="F72" s="106"/>
      <c r="G72" s="95"/>
      <c r="H72" s="107" t="str">
        <f>PHONETIC(H73)</f>
        <v/>
      </c>
      <c r="I72" s="108"/>
      <c r="J72" s="108"/>
      <c r="K72" s="108"/>
      <c r="L72" s="108"/>
      <c r="M72" s="108" t="str">
        <f>PHONETIC(M73)</f>
        <v/>
      </c>
      <c r="N72" s="108"/>
      <c r="O72" s="108"/>
      <c r="P72" s="108"/>
      <c r="Q72" s="108"/>
      <c r="R72" s="109"/>
      <c r="S72" s="95"/>
      <c r="T72" s="95"/>
      <c r="U72" s="96"/>
      <c r="V72" s="96"/>
      <c r="W72" s="96"/>
      <c r="X72" s="96"/>
      <c r="Y72" s="96"/>
      <c r="Z72" s="96"/>
      <c r="AA72" s="97"/>
      <c r="AB72" s="97"/>
      <c r="AC72" s="97"/>
      <c r="AD72" s="97"/>
      <c r="AE72" s="97"/>
      <c r="AF72" s="97"/>
      <c r="AG72" s="98"/>
      <c r="AH72" s="98"/>
      <c r="AI72" s="98"/>
      <c r="AJ72" s="98"/>
      <c r="AK72" s="98"/>
      <c r="AL72" s="98"/>
      <c r="AM72" s="98"/>
      <c r="AN72" s="98"/>
      <c r="AS72" s="203"/>
    </row>
    <row r="73" spans="3:45" ht="15" customHeight="1">
      <c r="C73" s="105"/>
      <c r="D73" s="106"/>
      <c r="E73" s="106"/>
      <c r="F73" s="106"/>
      <c r="G73" s="95"/>
      <c r="H73" s="99"/>
      <c r="I73" s="100"/>
      <c r="J73" s="100"/>
      <c r="K73" s="100"/>
      <c r="L73" s="100"/>
      <c r="M73" s="100"/>
      <c r="N73" s="100"/>
      <c r="O73" s="100"/>
      <c r="P73" s="100"/>
      <c r="Q73" s="100"/>
      <c r="R73" s="101"/>
      <c r="S73" s="95"/>
      <c r="T73" s="95"/>
      <c r="U73" s="96"/>
      <c r="V73" s="96"/>
      <c r="W73" s="96"/>
      <c r="X73" s="96"/>
      <c r="Y73" s="96"/>
      <c r="Z73" s="96"/>
      <c r="AA73" s="97"/>
      <c r="AB73" s="97"/>
      <c r="AC73" s="97"/>
      <c r="AD73" s="97"/>
      <c r="AE73" s="97"/>
      <c r="AF73" s="97"/>
      <c r="AG73" s="98"/>
      <c r="AH73" s="98"/>
      <c r="AI73" s="98"/>
      <c r="AJ73" s="98"/>
      <c r="AK73" s="98"/>
      <c r="AL73" s="98"/>
      <c r="AM73" s="98"/>
      <c r="AN73" s="98"/>
      <c r="AS73" s="204"/>
    </row>
    <row r="74" spans="3:45" ht="15" customHeight="1">
      <c r="C74" s="105">
        <v>34</v>
      </c>
      <c r="D74" s="106"/>
      <c r="E74" s="106"/>
      <c r="F74" s="106"/>
      <c r="G74" s="95"/>
      <c r="H74" s="107" t="str">
        <f>PHONETIC(H75)</f>
        <v/>
      </c>
      <c r="I74" s="108"/>
      <c r="J74" s="108"/>
      <c r="K74" s="108"/>
      <c r="L74" s="108"/>
      <c r="M74" s="108" t="str">
        <f>PHONETIC(M75)</f>
        <v/>
      </c>
      <c r="N74" s="108"/>
      <c r="O74" s="108"/>
      <c r="P74" s="108"/>
      <c r="Q74" s="108"/>
      <c r="R74" s="109"/>
      <c r="S74" s="95"/>
      <c r="T74" s="95"/>
      <c r="U74" s="96"/>
      <c r="V74" s="96"/>
      <c r="W74" s="96"/>
      <c r="X74" s="96"/>
      <c r="Y74" s="96"/>
      <c r="Z74" s="96"/>
      <c r="AA74" s="97"/>
      <c r="AB74" s="97"/>
      <c r="AC74" s="97"/>
      <c r="AD74" s="97"/>
      <c r="AE74" s="97"/>
      <c r="AF74" s="97"/>
      <c r="AG74" s="98"/>
      <c r="AH74" s="98"/>
      <c r="AI74" s="98"/>
      <c r="AJ74" s="98"/>
      <c r="AK74" s="98"/>
      <c r="AL74" s="98"/>
      <c r="AM74" s="98"/>
      <c r="AN74" s="98"/>
      <c r="AS74" s="203"/>
    </row>
    <row r="75" spans="3:45" ht="15" customHeight="1">
      <c r="C75" s="105"/>
      <c r="D75" s="106"/>
      <c r="E75" s="106"/>
      <c r="F75" s="106"/>
      <c r="G75" s="95"/>
      <c r="H75" s="99"/>
      <c r="I75" s="100"/>
      <c r="J75" s="100"/>
      <c r="K75" s="100"/>
      <c r="L75" s="100"/>
      <c r="M75" s="100"/>
      <c r="N75" s="100"/>
      <c r="O75" s="100"/>
      <c r="P75" s="100"/>
      <c r="Q75" s="100"/>
      <c r="R75" s="101"/>
      <c r="S75" s="95"/>
      <c r="T75" s="95"/>
      <c r="U75" s="96"/>
      <c r="V75" s="96"/>
      <c r="W75" s="96"/>
      <c r="X75" s="96"/>
      <c r="Y75" s="96"/>
      <c r="Z75" s="96"/>
      <c r="AA75" s="97"/>
      <c r="AB75" s="97"/>
      <c r="AC75" s="97"/>
      <c r="AD75" s="97"/>
      <c r="AE75" s="97"/>
      <c r="AF75" s="97"/>
      <c r="AG75" s="98"/>
      <c r="AH75" s="98"/>
      <c r="AI75" s="98"/>
      <c r="AJ75" s="98"/>
      <c r="AK75" s="98"/>
      <c r="AL75" s="98"/>
      <c r="AM75" s="98"/>
      <c r="AN75" s="98"/>
      <c r="AS75" s="204"/>
    </row>
    <row r="76" spans="3:45" ht="15" customHeight="1">
      <c r="C76" s="105">
        <v>35</v>
      </c>
      <c r="D76" s="106"/>
      <c r="E76" s="106"/>
      <c r="F76" s="106"/>
      <c r="G76" s="95"/>
      <c r="H76" s="107" t="str">
        <f>PHONETIC(H77)</f>
        <v/>
      </c>
      <c r="I76" s="108"/>
      <c r="J76" s="108"/>
      <c r="K76" s="108"/>
      <c r="L76" s="108"/>
      <c r="M76" s="108" t="str">
        <f>PHONETIC(M77)</f>
        <v/>
      </c>
      <c r="N76" s="108"/>
      <c r="O76" s="108"/>
      <c r="P76" s="108"/>
      <c r="Q76" s="108"/>
      <c r="R76" s="109"/>
      <c r="S76" s="95"/>
      <c r="T76" s="95"/>
      <c r="U76" s="96"/>
      <c r="V76" s="96"/>
      <c r="W76" s="96"/>
      <c r="X76" s="96"/>
      <c r="Y76" s="96"/>
      <c r="Z76" s="96"/>
      <c r="AA76" s="97"/>
      <c r="AB76" s="97"/>
      <c r="AC76" s="97"/>
      <c r="AD76" s="97"/>
      <c r="AE76" s="97"/>
      <c r="AF76" s="97"/>
      <c r="AG76" s="98"/>
      <c r="AH76" s="98"/>
      <c r="AI76" s="98"/>
      <c r="AJ76" s="98"/>
      <c r="AK76" s="98"/>
      <c r="AL76" s="98"/>
      <c r="AM76" s="98"/>
      <c r="AN76" s="98"/>
      <c r="AS76" s="203"/>
    </row>
    <row r="77" spans="3:45" ht="15" customHeight="1">
      <c r="C77" s="105"/>
      <c r="D77" s="106"/>
      <c r="E77" s="106"/>
      <c r="F77" s="106"/>
      <c r="G77" s="95"/>
      <c r="H77" s="99"/>
      <c r="I77" s="100"/>
      <c r="J77" s="100"/>
      <c r="K77" s="100"/>
      <c r="L77" s="100"/>
      <c r="M77" s="100"/>
      <c r="N77" s="100"/>
      <c r="O77" s="100"/>
      <c r="P77" s="100"/>
      <c r="Q77" s="100"/>
      <c r="R77" s="101"/>
      <c r="S77" s="95"/>
      <c r="T77" s="95"/>
      <c r="U77" s="96"/>
      <c r="V77" s="96"/>
      <c r="W77" s="96"/>
      <c r="X77" s="96"/>
      <c r="Y77" s="96"/>
      <c r="Z77" s="96"/>
      <c r="AA77" s="97"/>
      <c r="AB77" s="97"/>
      <c r="AC77" s="97"/>
      <c r="AD77" s="97"/>
      <c r="AE77" s="97"/>
      <c r="AF77" s="97"/>
      <c r="AG77" s="98"/>
      <c r="AH77" s="98"/>
      <c r="AI77" s="98"/>
      <c r="AJ77" s="98"/>
      <c r="AK77" s="98"/>
      <c r="AL77" s="98"/>
      <c r="AM77" s="98"/>
      <c r="AN77" s="98"/>
      <c r="AS77" s="204"/>
    </row>
    <row r="78" spans="3:45" ht="15" customHeight="1">
      <c r="C78" s="105">
        <v>36</v>
      </c>
      <c r="D78" s="106"/>
      <c r="E78" s="106"/>
      <c r="F78" s="106"/>
      <c r="G78" s="95"/>
      <c r="H78" s="107" t="str">
        <f>PHONETIC(H79)</f>
        <v/>
      </c>
      <c r="I78" s="108"/>
      <c r="J78" s="108"/>
      <c r="K78" s="108"/>
      <c r="L78" s="108"/>
      <c r="M78" s="108" t="str">
        <f>PHONETIC(M79)</f>
        <v/>
      </c>
      <c r="N78" s="108"/>
      <c r="O78" s="108"/>
      <c r="P78" s="108"/>
      <c r="Q78" s="108"/>
      <c r="R78" s="109"/>
      <c r="S78" s="95"/>
      <c r="T78" s="95"/>
      <c r="U78" s="96"/>
      <c r="V78" s="96"/>
      <c r="W78" s="96"/>
      <c r="X78" s="96"/>
      <c r="Y78" s="96"/>
      <c r="Z78" s="96"/>
      <c r="AA78" s="97"/>
      <c r="AB78" s="97"/>
      <c r="AC78" s="97"/>
      <c r="AD78" s="97"/>
      <c r="AE78" s="97"/>
      <c r="AF78" s="97"/>
      <c r="AG78" s="98"/>
      <c r="AH78" s="98"/>
      <c r="AI78" s="98"/>
      <c r="AJ78" s="98"/>
      <c r="AK78" s="98"/>
      <c r="AL78" s="98"/>
      <c r="AM78" s="98"/>
      <c r="AN78" s="98"/>
      <c r="AS78" s="203"/>
    </row>
    <row r="79" spans="3:45" ht="15" customHeight="1">
      <c r="C79" s="105"/>
      <c r="D79" s="106"/>
      <c r="E79" s="106"/>
      <c r="F79" s="106"/>
      <c r="G79" s="95"/>
      <c r="H79" s="99"/>
      <c r="I79" s="100"/>
      <c r="J79" s="100"/>
      <c r="K79" s="100"/>
      <c r="L79" s="100"/>
      <c r="M79" s="100"/>
      <c r="N79" s="100"/>
      <c r="O79" s="100"/>
      <c r="P79" s="100"/>
      <c r="Q79" s="100"/>
      <c r="R79" s="101"/>
      <c r="S79" s="95"/>
      <c r="T79" s="95"/>
      <c r="U79" s="96"/>
      <c r="V79" s="96"/>
      <c r="W79" s="96"/>
      <c r="X79" s="96"/>
      <c r="Y79" s="96"/>
      <c r="Z79" s="96"/>
      <c r="AA79" s="97"/>
      <c r="AB79" s="97"/>
      <c r="AC79" s="97"/>
      <c r="AD79" s="97"/>
      <c r="AE79" s="97"/>
      <c r="AF79" s="97"/>
      <c r="AG79" s="98"/>
      <c r="AH79" s="98"/>
      <c r="AI79" s="98"/>
      <c r="AJ79" s="98"/>
      <c r="AK79" s="98"/>
      <c r="AL79" s="98"/>
      <c r="AM79" s="98"/>
      <c r="AN79" s="98"/>
      <c r="AS79" s="204"/>
    </row>
    <row r="80" spans="3:45" ht="15" customHeight="1">
      <c r="C80" s="105">
        <v>37</v>
      </c>
      <c r="D80" s="106"/>
      <c r="E80" s="106"/>
      <c r="F80" s="106"/>
      <c r="G80" s="95"/>
      <c r="H80" s="107" t="str">
        <f>PHONETIC(H81)</f>
        <v/>
      </c>
      <c r="I80" s="108"/>
      <c r="J80" s="108"/>
      <c r="K80" s="108"/>
      <c r="L80" s="108"/>
      <c r="M80" s="108" t="str">
        <f>PHONETIC(M81)</f>
        <v/>
      </c>
      <c r="N80" s="108"/>
      <c r="O80" s="108"/>
      <c r="P80" s="108"/>
      <c r="Q80" s="108"/>
      <c r="R80" s="109"/>
      <c r="S80" s="95"/>
      <c r="T80" s="95"/>
      <c r="U80" s="96"/>
      <c r="V80" s="96"/>
      <c r="W80" s="96"/>
      <c r="X80" s="96"/>
      <c r="Y80" s="96"/>
      <c r="Z80" s="96"/>
      <c r="AA80" s="97"/>
      <c r="AB80" s="97"/>
      <c r="AC80" s="97"/>
      <c r="AD80" s="97"/>
      <c r="AE80" s="97"/>
      <c r="AF80" s="97"/>
      <c r="AG80" s="98"/>
      <c r="AH80" s="98"/>
      <c r="AI80" s="98"/>
      <c r="AJ80" s="98"/>
      <c r="AK80" s="98"/>
      <c r="AL80" s="98"/>
      <c r="AM80" s="98"/>
      <c r="AN80" s="98"/>
      <c r="AS80" s="203"/>
    </row>
    <row r="81" spans="3:45" ht="15" customHeight="1">
      <c r="C81" s="105"/>
      <c r="D81" s="106"/>
      <c r="E81" s="106"/>
      <c r="F81" s="106"/>
      <c r="G81" s="95"/>
      <c r="H81" s="99"/>
      <c r="I81" s="100"/>
      <c r="J81" s="100"/>
      <c r="K81" s="100"/>
      <c r="L81" s="100"/>
      <c r="M81" s="100"/>
      <c r="N81" s="100"/>
      <c r="O81" s="100"/>
      <c r="P81" s="100"/>
      <c r="Q81" s="100"/>
      <c r="R81" s="101"/>
      <c r="S81" s="95"/>
      <c r="T81" s="95"/>
      <c r="U81" s="96"/>
      <c r="V81" s="96"/>
      <c r="W81" s="96"/>
      <c r="X81" s="96"/>
      <c r="Y81" s="96"/>
      <c r="Z81" s="96"/>
      <c r="AA81" s="97"/>
      <c r="AB81" s="97"/>
      <c r="AC81" s="97"/>
      <c r="AD81" s="97"/>
      <c r="AE81" s="97"/>
      <c r="AF81" s="97"/>
      <c r="AG81" s="98"/>
      <c r="AH81" s="98"/>
      <c r="AI81" s="98"/>
      <c r="AJ81" s="98"/>
      <c r="AK81" s="98"/>
      <c r="AL81" s="98"/>
      <c r="AM81" s="98"/>
      <c r="AN81" s="98"/>
      <c r="AS81" s="204"/>
    </row>
    <row r="82" spans="3:45" ht="15" customHeight="1">
      <c r="C82" s="105">
        <v>38</v>
      </c>
      <c r="D82" s="106"/>
      <c r="E82" s="106"/>
      <c r="F82" s="106"/>
      <c r="G82" s="95"/>
      <c r="H82" s="107" t="str">
        <f>PHONETIC(H83)</f>
        <v/>
      </c>
      <c r="I82" s="108"/>
      <c r="J82" s="108"/>
      <c r="K82" s="108"/>
      <c r="L82" s="108"/>
      <c r="M82" s="108" t="str">
        <f>PHONETIC(M83)</f>
        <v/>
      </c>
      <c r="N82" s="108"/>
      <c r="O82" s="108"/>
      <c r="P82" s="108"/>
      <c r="Q82" s="108"/>
      <c r="R82" s="109"/>
      <c r="S82" s="95"/>
      <c r="T82" s="95"/>
      <c r="U82" s="96"/>
      <c r="V82" s="96"/>
      <c r="W82" s="96"/>
      <c r="X82" s="96"/>
      <c r="Y82" s="96"/>
      <c r="Z82" s="96"/>
      <c r="AA82" s="97"/>
      <c r="AB82" s="97"/>
      <c r="AC82" s="97"/>
      <c r="AD82" s="97"/>
      <c r="AE82" s="97"/>
      <c r="AF82" s="97"/>
      <c r="AG82" s="98"/>
      <c r="AH82" s="98"/>
      <c r="AI82" s="98"/>
      <c r="AJ82" s="98"/>
      <c r="AK82" s="98"/>
      <c r="AL82" s="98"/>
      <c r="AM82" s="98"/>
      <c r="AN82" s="98"/>
      <c r="AS82" s="203"/>
    </row>
    <row r="83" spans="3:45" ht="15" customHeight="1">
      <c r="C83" s="105"/>
      <c r="D83" s="106"/>
      <c r="E83" s="106"/>
      <c r="F83" s="106"/>
      <c r="G83" s="95"/>
      <c r="H83" s="99"/>
      <c r="I83" s="100"/>
      <c r="J83" s="100"/>
      <c r="K83" s="100"/>
      <c r="L83" s="100"/>
      <c r="M83" s="100"/>
      <c r="N83" s="100"/>
      <c r="O83" s="100"/>
      <c r="P83" s="100"/>
      <c r="Q83" s="100"/>
      <c r="R83" s="101"/>
      <c r="S83" s="95"/>
      <c r="T83" s="95"/>
      <c r="U83" s="96"/>
      <c r="V83" s="96"/>
      <c r="W83" s="96"/>
      <c r="X83" s="96"/>
      <c r="Y83" s="96"/>
      <c r="Z83" s="96"/>
      <c r="AA83" s="97"/>
      <c r="AB83" s="97"/>
      <c r="AC83" s="97"/>
      <c r="AD83" s="97"/>
      <c r="AE83" s="97"/>
      <c r="AF83" s="97"/>
      <c r="AG83" s="98"/>
      <c r="AH83" s="98"/>
      <c r="AI83" s="98"/>
      <c r="AJ83" s="98"/>
      <c r="AK83" s="98"/>
      <c r="AL83" s="98"/>
      <c r="AM83" s="98"/>
      <c r="AN83" s="98"/>
      <c r="AS83" s="204"/>
    </row>
    <row r="84" spans="3:45" ht="15" customHeight="1">
      <c r="C84" s="105">
        <v>39</v>
      </c>
      <c r="D84" s="106"/>
      <c r="E84" s="106"/>
      <c r="F84" s="106"/>
      <c r="G84" s="95"/>
      <c r="H84" s="107" t="str">
        <f>PHONETIC(H85)</f>
        <v/>
      </c>
      <c r="I84" s="108"/>
      <c r="J84" s="108"/>
      <c r="K84" s="108"/>
      <c r="L84" s="108"/>
      <c r="M84" s="108" t="str">
        <f>PHONETIC(M85)</f>
        <v/>
      </c>
      <c r="N84" s="108"/>
      <c r="O84" s="108"/>
      <c r="P84" s="108"/>
      <c r="Q84" s="108"/>
      <c r="R84" s="109"/>
      <c r="S84" s="95"/>
      <c r="T84" s="95"/>
      <c r="U84" s="96"/>
      <c r="V84" s="96"/>
      <c r="W84" s="96"/>
      <c r="X84" s="96"/>
      <c r="Y84" s="96"/>
      <c r="Z84" s="96"/>
      <c r="AA84" s="97"/>
      <c r="AB84" s="97"/>
      <c r="AC84" s="97"/>
      <c r="AD84" s="97"/>
      <c r="AE84" s="97"/>
      <c r="AF84" s="97"/>
      <c r="AG84" s="98"/>
      <c r="AH84" s="98"/>
      <c r="AI84" s="98"/>
      <c r="AJ84" s="98"/>
      <c r="AK84" s="98"/>
      <c r="AL84" s="98"/>
      <c r="AM84" s="98"/>
      <c r="AN84" s="98"/>
      <c r="AS84" s="203"/>
    </row>
    <row r="85" spans="3:45" ht="15" customHeight="1">
      <c r="C85" s="105"/>
      <c r="D85" s="106"/>
      <c r="E85" s="106"/>
      <c r="F85" s="106"/>
      <c r="G85" s="95"/>
      <c r="H85" s="99"/>
      <c r="I85" s="100"/>
      <c r="J85" s="100"/>
      <c r="K85" s="100"/>
      <c r="L85" s="100"/>
      <c r="M85" s="100"/>
      <c r="N85" s="100"/>
      <c r="O85" s="100"/>
      <c r="P85" s="100"/>
      <c r="Q85" s="100"/>
      <c r="R85" s="101"/>
      <c r="S85" s="95"/>
      <c r="T85" s="95"/>
      <c r="U85" s="96"/>
      <c r="V85" s="96"/>
      <c r="W85" s="96"/>
      <c r="X85" s="96"/>
      <c r="Y85" s="96"/>
      <c r="Z85" s="96"/>
      <c r="AA85" s="97"/>
      <c r="AB85" s="97"/>
      <c r="AC85" s="97"/>
      <c r="AD85" s="97"/>
      <c r="AE85" s="97"/>
      <c r="AF85" s="97"/>
      <c r="AG85" s="98"/>
      <c r="AH85" s="98"/>
      <c r="AI85" s="98"/>
      <c r="AJ85" s="98"/>
      <c r="AK85" s="98"/>
      <c r="AL85" s="98"/>
      <c r="AM85" s="98"/>
      <c r="AN85" s="98"/>
      <c r="AS85" s="204"/>
    </row>
    <row r="86" spans="3:45" ht="15" customHeight="1">
      <c r="C86" s="105">
        <v>40</v>
      </c>
      <c r="D86" s="106"/>
      <c r="E86" s="106"/>
      <c r="F86" s="106"/>
      <c r="G86" s="95"/>
      <c r="H86" s="107" t="str">
        <f>PHONETIC(H87)</f>
        <v/>
      </c>
      <c r="I86" s="108"/>
      <c r="J86" s="108"/>
      <c r="K86" s="108"/>
      <c r="L86" s="108"/>
      <c r="M86" s="108" t="str">
        <f>PHONETIC(M87)</f>
        <v/>
      </c>
      <c r="N86" s="108"/>
      <c r="O86" s="108"/>
      <c r="P86" s="108"/>
      <c r="Q86" s="108"/>
      <c r="R86" s="109"/>
      <c r="S86" s="95"/>
      <c r="T86" s="95"/>
      <c r="U86" s="96"/>
      <c r="V86" s="96"/>
      <c r="W86" s="96"/>
      <c r="X86" s="96"/>
      <c r="Y86" s="96"/>
      <c r="Z86" s="96"/>
      <c r="AA86" s="97"/>
      <c r="AB86" s="97"/>
      <c r="AC86" s="97"/>
      <c r="AD86" s="97"/>
      <c r="AE86" s="97"/>
      <c r="AF86" s="97"/>
      <c r="AG86" s="98"/>
      <c r="AH86" s="98"/>
      <c r="AI86" s="98"/>
      <c r="AJ86" s="98"/>
      <c r="AK86" s="98"/>
      <c r="AL86" s="98"/>
      <c r="AM86" s="98"/>
      <c r="AN86" s="98"/>
      <c r="AS86" s="203"/>
    </row>
    <row r="87" spans="3:45" ht="15" customHeight="1">
      <c r="C87" s="105"/>
      <c r="D87" s="106"/>
      <c r="E87" s="106"/>
      <c r="F87" s="106"/>
      <c r="G87" s="95"/>
      <c r="H87" s="99"/>
      <c r="I87" s="100"/>
      <c r="J87" s="100"/>
      <c r="K87" s="100"/>
      <c r="L87" s="100"/>
      <c r="M87" s="100"/>
      <c r="N87" s="100"/>
      <c r="O87" s="100"/>
      <c r="P87" s="100"/>
      <c r="Q87" s="100"/>
      <c r="R87" s="101"/>
      <c r="S87" s="95"/>
      <c r="T87" s="95"/>
      <c r="U87" s="96"/>
      <c r="V87" s="96"/>
      <c r="W87" s="96"/>
      <c r="X87" s="96"/>
      <c r="Y87" s="96"/>
      <c r="Z87" s="96"/>
      <c r="AA87" s="97"/>
      <c r="AB87" s="97"/>
      <c r="AC87" s="97"/>
      <c r="AD87" s="97"/>
      <c r="AE87" s="97"/>
      <c r="AF87" s="97"/>
      <c r="AG87" s="98"/>
      <c r="AH87" s="98"/>
      <c r="AI87" s="98"/>
      <c r="AJ87" s="98"/>
      <c r="AK87" s="98"/>
      <c r="AL87" s="98"/>
      <c r="AM87" s="98"/>
      <c r="AN87" s="98"/>
      <c r="AS87" s="204"/>
    </row>
    <row r="88" spans="3:45" ht="15" customHeight="1">
      <c r="C88" s="105">
        <v>41</v>
      </c>
      <c r="D88" s="106"/>
      <c r="E88" s="106"/>
      <c r="F88" s="106"/>
      <c r="G88" s="95"/>
      <c r="H88" s="107" t="str">
        <f>PHONETIC(H89)</f>
        <v/>
      </c>
      <c r="I88" s="108"/>
      <c r="J88" s="108"/>
      <c r="K88" s="108"/>
      <c r="L88" s="108"/>
      <c r="M88" s="108" t="str">
        <f>PHONETIC(M89)</f>
        <v/>
      </c>
      <c r="N88" s="108"/>
      <c r="O88" s="108"/>
      <c r="P88" s="108"/>
      <c r="Q88" s="108"/>
      <c r="R88" s="109"/>
      <c r="S88" s="95"/>
      <c r="T88" s="95"/>
      <c r="U88" s="96"/>
      <c r="V88" s="96"/>
      <c r="W88" s="96"/>
      <c r="X88" s="96"/>
      <c r="Y88" s="96"/>
      <c r="Z88" s="96"/>
      <c r="AA88" s="97"/>
      <c r="AB88" s="97"/>
      <c r="AC88" s="97"/>
      <c r="AD88" s="97"/>
      <c r="AE88" s="97"/>
      <c r="AF88" s="97"/>
      <c r="AG88" s="98"/>
      <c r="AH88" s="98"/>
      <c r="AI88" s="98"/>
      <c r="AJ88" s="98"/>
      <c r="AK88" s="98"/>
      <c r="AL88" s="98"/>
      <c r="AM88" s="98"/>
      <c r="AN88" s="98"/>
      <c r="AS88" s="203"/>
    </row>
    <row r="89" spans="3:45" ht="15" customHeight="1">
      <c r="C89" s="105"/>
      <c r="D89" s="106"/>
      <c r="E89" s="106"/>
      <c r="F89" s="106"/>
      <c r="G89" s="95"/>
      <c r="H89" s="99"/>
      <c r="I89" s="100"/>
      <c r="J89" s="100"/>
      <c r="K89" s="100"/>
      <c r="L89" s="100"/>
      <c r="M89" s="100"/>
      <c r="N89" s="100"/>
      <c r="O89" s="100"/>
      <c r="P89" s="100"/>
      <c r="Q89" s="100"/>
      <c r="R89" s="101"/>
      <c r="S89" s="95"/>
      <c r="T89" s="95"/>
      <c r="U89" s="96"/>
      <c r="V89" s="96"/>
      <c r="W89" s="96"/>
      <c r="X89" s="96"/>
      <c r="Y89" s="96"/>
      <c r="Z89" s="96"/>
      <c r="AA89" s="97"/>
      <c r="AB89" s="97"/>
      <c r="AC89" s="97"/>
      <c r="AD89" s="97"/>
      <c r="AE89" s="97"/>
      <c r="AF89" s="97"/>
      <c r="AG89" s="98"/>
      <c r="AH89" s="98"/>
      <c r="AI89" s="98"/>
      <c r="AJ89" s="98"/>
      <c r="AK89" s="98"/>
      <c r="AL89" s="98"/>
      <c r="AM89" s="98"/>
      <c r="AN89" s="98"/>
      <c r="AS89" s="204"/>
    </row>
    <row r="90" spans="3:45" ht="15" customHeight="1">
      <c r="C90" s="105">
        <v>42</v>
      </c>
      <c r="D90" s="106"/>
      <c r="E90" s="106"/>
      <c r="F90" s="106"/>
      <c r="G90" s="95"/>
      <c r="H90" s="107" t="str">
        <f>PHONETIC(H91)</f>
        <v/>
      </c>
      <c r="I90" s="108"/>
      <c r="J90" s="108"/>
      <c r="K90" s="108"/>
      <c r="L90" s="108"/>
      <c r="M90" s="108" t="str">
        <f>PHONETIC(M91)</f>
        <v/>
      </c>
      <c r="N90" s="108"/>
      <c r="O90" s="108"/>
      <c r="P90" s="108"/>
      <c r="Q90" s="108"/>
      <c r="R90" s="109"/>
      <c r="S90" s="95"/>
      <c r="T90" s="95"/>
      <c r="U90" s="96"/>
      <c r="V90" s="96"/>
      <c r="W90" s="96"/>
      <c r="X90" s="96"/>
      <c r="Y90" s="96"/>
      <c r="Z90" s="96"/>
      <c r="AA90" s="97"/>
      <c r="AB90" s="97"/>
      <c r="AC90" s="97"/>
      <c r="AD90" s="97"/>
      <c r="AE90" s="97"/>
      <c r="AF90" s="97"/>
      <c r="AG90" s="98"/>
      <c r="AH90" s="98"/>
      <c r="AI90" s="98"/>
      <c r="AJ90" s="98"/>
      <c r="AK90" s="98"/>
      <c r="AL90" s="98"/>
      <c r="AM90" s="98"/>
      <c r="AN90" s="98"/>
      <c r="AS90" s="203"/>
    </row>
    <row r="91" spans="3:45" ht="15" customHeight="1">
      <c r="C91" s="105"/>
      <c r="D91" s="106"/>
      <c r="E91" s="106"/>
      <c r="F91" s="106"/>
      <c r="G91" s="95"/>
      <c r="H91" s="99"/>
      <c r="I91" s="100"/>
      <c r="J91" s="100"/>
      <c r="K91" s="100"/>
      <c r="L91" s="100"/>
      <c r="M91" s="100"/>
      <c r="N91" s="100"/>
      <c r="O91" s="100"/>
      <c r="P91" s="100"/>
      <c r="Q91" s="100"/>
      <c r="R91" s="101"/>
      <c r="S91" s="95"/>
      <c r="T91" s="95"/>
      <c r="U91" s="96"/>
      <c r="V91" s="96"/>
      <c r="W91" s="96"/>
      <c r="X91" s="96"/>
      <c r="Y91" s="96"/>
      <c r="Z91" s="96"/>
      <c r="AA91" s="97"/>
      <c r="AB91" s="97"/>
      <c r="AC91" s="97"/>
      <c r="AD91" s="97"/>
      <c r="AE91" s="97"/>
      <c r="AF91" s="97"/>
      <c r="AG91" s="98"/>
      <c r="AH91" s="98"/>
      <c r="AI91" s="98"/>
      <c r="AJ91" s="98"/>
      <c r="AK91" s="98"/>
      <c r="AL91" s="98"/>
      <c r="AM91" s="98"/>
      <c r="AN91" s="98"/>
      <c r="AS91" s="204"/>
    </row>
    <row r="92" spans="3:45" ht="15" customHeight="1">
      <c r="C92" s="105">
        <v>43</v>
      </c>
      <c r="D92" s="106"/>
      <c r="E92" s="106"/>
      <c r="F92" s="106"/>
      <c r="G92" s="95"/>
      <c r="H92" s="107" t="str">
        <f>PHONETIC(H93)</f>
        <v/>
      </c>
      <c r="I92" s="108"/>
      <c r="J92" s="108"/>
      <c r="K92" s="108"/>
      <c r="L92" s="108"/>
      <c r="M92" s="108" t="str">
        <f>PHONETIC(M93)</f>
        <v/>
      </c>
      <c r="N92" s="108"/>
      <c r="O92" s="108"/>
      <c r="P92" s="108"/>
      <c r="Q92" s="108"/>
      <c r="R92" s="109"/>
      <c r="S92" s="95"/>
      <c r="T92" s="95"/>
      <c r="U92" s="96"/>
      <c r="V92" s="96"/>
      <c r="W92" s="96"/>
      <c r="X92" s="96"/>
      <c r="Y92" s="96"/>
      <c r="Z92" s="96"/>
      <c r="AA92" s="97"/>
      <c r="AB92" s="97"/>
      <c r="AC92" s="97"/>
      <c r="AD92" s="97"/>
      <c r="AE92" s="97"/>
      <c r="AF92" s="97"/>
      <c r="AG92" s="98"/>
      <c r="AH92" s="98"/>
      <c r="AI92" s="98"/>
      <c r="AJ92" s="98"/>
      <c r="AK92" s="98"/>
      <c r="AL92" s="98"/>
      <c r="AM92" s="98"/>
      <c r="AN92" s="98"/>
      <c r="AS92" s="203"/>
    </row>
    <row r="93" spans="3:45" ht="15" customHeight="1">
      <c r="C93" s="105"/>
      <c r="D93" s="106"/>
      <c r="E93" s="106"/>
      <c r="F93" s="106"/>
      <c r="G93" s="95"/>
      <c r="H93" s="99"/>
      <c r="I93" s="100"/>
      <c r="J93" s="100"/>
      <c r="K93" s="100"/>
      <c r="L93" s="100"/>
      <c r="M93" s="100"/>
      <c r="N93" s="100"/>
      <c r="O93" s="100"/>
      <c r="P93" s="100"/>
      <c r="Q93" s="100"/>
      <c r="R93" s="101"/>
      <c r="S93" s="95"/>
      <c r="T93" s="95"/>
      <c r="U93" s="96"/>
      <c r="V93" s="96"/>
      <c r="W93" s="96"/>
      <c r="X93" s="96"/>
      <c r="Y93" s="96"/>
      <c r="Z93" s="96"/>
      <c r="AA93" s="97"/>
      <c r="AB93" s="97"/>
      <c r="AC93" s="97"/>
      <c r="AD93" s="97"/>
      <c r="AE93" s="97"/>
      <c r="AF93" s="97"/>
      <c r="AG93" s="98"/>
      <c r="AH93" s="98"/>
      <c r="AI93" s="98"/>
      <c r="AJ93" s="98"/>
      <c r="AK93" s="98"/>
      <c r="AL93" s="98"/>
      <c r="AM93" s="98"/>
      <c r="AN93" s="98"/>
      <c r="AS93" s="204"/>
    </row>
    <row r="94" spans="3:45" ht="15" customHeight="1">
      <c r="C94" s="105">
        <v>44</v>
      </c>
      <c r="D94" s="106"/>
      <c r="E94" s="106"/>
      <c r="F94" s="106"/>
      <c r="G94" s="95"/>
      <c r="H94" s="107" t="str">
        <f>PHONETIC(H95)</f>
        <v/>
      </c>
      <c r="I94" s="108"/>
      <c r="J94" s="108"/>
      <c r="K94" s="108"/>
      <c r="L94" s="108"/>
      <c r="M94" s="108" t="str">
        <f>PHONETIC(M95)</f>
        <v/>
      </c>
      <c r="N94" s="108"/>
      <c r="O94" s="108"/>
      <c r="P94" s="108"/>
      <c r="Q94" s="108"/>
      <c r="R94" s="109"/>
      <c r="S94" s="95"/>
      <c r="T94" s="95"/>
      <c r="U94" s="96"/>
      <c r="V94" s="96"/>
      <c r="W94" s="96"/>
      <c r="X94" s="96"/>
      <c r="Y94" s="96"/>
      <c r="Z94" s="96"/>
      <c r="AA94" s="97"/>
      <c r="AB94" s="97"/>
      <c r="AC94" s="97"/>
      <c r="AD94" s="97"/>
      <c r="AE94" s="97"/>
      <c r="AF94" s="97"/>
      <c r="AG94" s="98"/>
      <c r="AH94" s="98"/>
      <c r="AI94" s="98"/>
      <c r="AJ94" s="98"/>
      <c r="AK94" s="98"/>
      <c r="AL94" s="98"/>
      <c r="AM94" s="98"/>
      <c r="AN94" s="98"/>
      <c r="AS94" s="203"/>
    </row>
    <row r="95" spans="3:45" ht="15" customHeight="1">
      <c r="C95" s="105"/>
      <c r="D95" s="106"/>
      <c r="E95" s="106"/>
      <c r="F95" s="106"/>
      <c r="G95" s="95"/>
      <c r="H95" s="99"/>
      <c r="I95" s="100"/>
      <c r="J95" s="100"/>
      <c r="K95" s="100"/>
      <c r="L95" s="100"/>
      <c r="M95" s="100"/>
      <c r="N95" s="100"/>
      <c r="O95" s="100"/>
      <c r="P95" s="100"/>
      <c r="Q95" s="100"/>
      <c r="R95" s="101"/>
      <c r="S95" s="95"/>
      <c r="T95" s="95"/>
      <c r="U95" s="96"/>
      <c r="V95" s="96"/>
      <c r="W95" s="96"/>
      <c r="X95" s="96"/>
      <c r="Y95" s="96"/>
      <c r="Z95" s="96"/>
      <c r="AA95" s="97"/>
      <c r="AB95" s="97"/>
      <c r="AC95" s="97"/>
      <c r="AD95" s="97"/>
      <c r="AE95" s="97"/>
      <c r="AF95" s="97"/>
      <c r="AG95" s="98"/>
      <c r="AH95" s="98"/>
      <c r="AI95" s="98"/>
      <c r="AJ95" s="98"/>
      <c r="AK95" s="98"/>
      <c r="AL95" s="98"/>
      <c r="AM95" s="98"/>
      <c r="AN95" s="98"/>
      <c r="AS95" s="204"/>
    </row>
    <row r="96" spans="3:45" ht="15" customHeight="1">
      <c r="C96" s="105">
        <v>45</v>
      </c>
      <c r="D96" s="106"/>
      <c r="E96" s="106"/>
      <c r="F96" s="106"/>
      <c r="G96" s="95"/>
      <c r="H96" s="107" t="str">
        <f>PHONETIC(H97)</f>
        <v/>
      </c>
      <c r="I96" s="108"/>
      <c r="J96" s="108"/>
      <c r="K96" s="108"/>
      <c r="L96" s="108"/>
      <c r="M96" s="108" t="str">
        <f>PHONETIC(M97)</f>
        <v/>
      </c>
      <c r="N96" s="108"/>
      <c r="O96" s="108"/>
      <c r="P96" s="108"/>
      <c r="Q96" s="108"/>
      <c r="R96" s="109"/>
      <c r="S96" s="95"/>
      <c r="T96" s="95"/>
      <c r="U96" s="96"/>
      <c r="V96" s="96"/>
      <c r="W96" s="96"/>
      <c r="X96" s="96"/>
      <c r="Y96" s="96"/>
      <c r="Z96" s="96"/>
      <c r="AA96" s="97"/>
      <c r="AB96" s="97"/>
      <c r="AC96" s="97"/>
      <c r="AD96" s="97"/>
      <c r="AE96" s="97"/>
      <c r="AF96" s="97"/>
      <c r="AG96" s="98"/>
      <c r="AH96" s="98"/>
      <c r="AI96" s="98"/>
      <c r="AJ96" s="98"/>
      <c r="AK96" s="98"/>
      <c r="AL96" s="98"/>
      <c r="AM96" s="98"/>
      <c r="AN96" s="98"/>
      <c r="AS96" s="203"/>
    </row>
    <row r="97" spans="3:45" ht="15" customHeight="1">
      <c r="C97" s="105"/>
      <c r="D97" s="106"/>
      <c r="E97" s="106"/>
      <c r="F97" s="106"/>
      <c r="G97" s="95"/>
      <c r="H97" s="99"/>
      <c r="I97" s="100"/>
      <c r="J97" s="100"/>
      <c r="K97" s="100"/>
      <c r="L97" s="100"/>
      <c r="M97" s="100"/>
      <c r="N97" s="100"/>
      <c r="O97" s="100"/>
      <c r="P97" s="100"/>
      <c r="Q97" s="100"/>
      <c r="R97" s="101"/>
      <c r="S97" s="95"/>
      <c r="T97" s="95"/>
      <c r="U97" s="96"/>
      <c r="V97" s="96"/>
      <c r="W97" s="96"/>
      <c r="X97" s="96"/>
      <c r="Y97" s="96"/>
      <c r="Z97" s="96"/>
      <c r="AA97" s="97"/>
      <c r="AB97" s="97"/>
      <c r="AC97" s="97"/>
      <c r="AD97" s="97"/>
      <c r="AE97" s="97"/>
      <c r="AF97" s="97"/>
      <c r="AG97" s="98"/>
      <c r="AH97" s="98"/>
      <c r="AI97" s="98"/>
      <c r="AJ97" s="98"/>
      <c r="AK97" s="98"/>
      <c r="AL97" s="98"/>
      <c r="AM97" s="98"/>
      <c r="AN97" s="98"/>
      <c r="AS97" s="204"/>
    </row>
    <row r="98" spans="3:45" ht="15" customHeight="1">
      <c r="C98" s="105">
        <v>46</v>
      </c>
      <c r="D98" s="106"/>
      <c r="E98" s="106"/>
      <c r="F98" s="106"/>
      <c r="G98" s="95"/>
      <c r="H98" s="107" t="str">
        <f>PHONETIC(H99)</f>
        <v/>
      </c>
      <c r="I98" s="108"/>
      <c r="J98" s="108"/>
      <c r="K98" s="108"/>
      <c r="L98" s="108"/>
      <c r="M98" s="108" t="str">
        <f>PHONETIC(M99)</f>
        <v/>
      </c>
      <c r="N98" s="108"/>
      <c r="O98" s="108"/>
      <c r="P98" s="108"/>
      <c r="Q98" s="108"/>
      <c r="R98" s="109"/>
      <c r="S98" s="95"/>
      <c r="T98" s="95"/>
      <c r="U98" s="96"/>
      <c r="V98" s="96"/>
      <c r="W98" s="96"/>
      <c r="X98" s="96"/>
      <c r="Y98" s="96"/>
      <c r="Z98" s="96"/>
      <c r="AA98" s="97"/>
      <c r="AB98" s="97"/>
      <c r="AC98" s="97"/>
      <c r="AD98" s="97"/>
      <c r="AE98" s="97"/>
      <c r="AF98" s="97"/>
      <c r="AG98" s="98"/>
      <c r="AH98" s="98"/>
      <c r="AI98" s="98"/>
      <c r="AJ98" s="98"/>
      <c r="AK98" s="98"/>
      <c r="AL98" s="98"/>
      <c r="AM98" s="98"/>
      <c r="AN98" s="98"/>
      <c r="AS98" s="203"/>
    </row>
    <row r="99" spans="3:45" ht="15" customHeight="1">
      <c r="C99" s="105"/>
      <c r="D99" s="106"/>
      <c r="E99" s="106"/>
      <c r="F99" s="106"/>
      <c r="G99" s="95"/>
      <c r="H99" s="99"/>
      <c r="I99" s="100"/>
      <c r="J99" s="100"/>
      <c r="K99" s="100"/>
      <c r="L99" s="100"/>
      <c r="M99" s="100"/>
      <c r="N99" s="100"/>
      <c r="O99" s="100"/>
      <c r="P99" s="100"/>
      <c r="Q99" s="100"/>
      <c r="R99" s="101"/>
      <c r="S99" s="95"/>
      <c r="T99" s="95"/>
      <c r="U99" s="96"/>
      <c r="V99" s="96"/>
      <c r="W99" s="96"/>
      <c r="X99" s="96"/>
      <c r="Y99" s="96"/>
      <c r="Z99" s="96"/>
      <c r="AA99" s="97"/>
      <c r="AB99" s="97"/>
      <c r="AC99" s="97"/>
      <c r="AD99" s="97"/>
      <c r="AE99" s="97"/>
      <c r="AF99" s="97"/>
      <c r="AG99" s="98"/>
      <c r="AH99" s="98"/>
      <c r="AI99" s="98"/>
      <c r="AJ99" s="98"/>
      <c r="AK99" s="98"/>
      <c r="AL99" s="98"/>
      <c r="AM99" s="98"/>
      <c r="AN99" s="98"/>
      <c r="AS99" s="204"/>
    </row>
    <row r="100" spans="3:45" ht="15" customHeight="1">
      <c r="C100" s="105">
        <v>47</v>
      </c>
      <c r="D100" s="119"/>
      <c r="E100" s="120"/>
      <c r="F100" s="121"/>
      <c r="G100" s="125"/>
      <c r="H100" s="127" t="str">
        <f>PHONETIC(H101)</f>
        <v/>
      </c>
      <c r="I100" s="128"/>
      <c r="J100" s="128"/>
      <c r="K100" s="128"/>
      <c r="L100" s="129"/>
      <c r="M100" s="130" t="str">
        <f>PHONETIC(M101)</f>
        <v/>
      </c>
      <c r="N100" s="128"/>
      <c r="O100" s="128"/>
      <c r="P100" s="128"/>
      <c r="Q100" s="128"/>
      <c r="R100" s="131"/>
      <c r="S100" s="182"/>
      <c r="T100" s="183"/>
      <c r="U100" s="186"/>
      <c r="V100" s="187"/>
      <c r="W100" s="187"/>
      <c r="X100" s="187"/>
      <c r="Y100" s="187"/>
      <c r="Z100" s="188"/>
      <c r="AA100" s="97"/>
      <c r="AB100" s="97"/>
      <c r="AC100" s="97"/>
      <c r="AD100" s="97"/>
      <c r="AE100" s="97"/>
      <c r="AF100" s="97"/>
      <c r="AG100" s="98"/>
      <c r="AH100" s="98"/>
      <c r="AI100" s="98"/>
      <c r="AJ100" s="98"/>
      <c r="AK100" s="98"/>
      <c r="AL100" s="98"/>
      <c r="AM100" s="98"/>
      <c r="AN100" s="98"/>
      <c r="AS100" s="203"/>
    </row>
    <row r="101" spans="3:45" ht="15" customHeight="1">
      <c r="C101" s="105"/>
      <c r="D101" s="122"/>
      <c r="E101" s="123"/>
      <c r="F101" s="124"/>
      <c r="G101" s="126"/>
      <c r="H101" s="192"/>
      <c r="I101" s="193"/>
      <c r="J101" s="193"/>
      <c r="K101" s="193"/>
      <c r="L101" s="194"/>
      <c r="M101" s="195"/>
      <c r="N101" s="193"/>
      <c r="O101" s="193"/>
      <c r="P101" s="193"/>
      <c r="Q101" s="193"/>
      <c r="R101" s="196"/>
      <c r="S101" s="184"/>
      <c r="T101" s="185"/>
      <c r="U101" s="189"/>
      <c r="V101" s="190"/>
      <c r="W101" s="190"/>
      <c r="X101" s="190"/>
      <c r="Y101" s="190"/>
      <c r="Z101" s="191"/>
      <c r="AA101" s="97"/>
      <c r="AB101" s="97"/>
      <c r="AC101" s="97"/>
      <c r="AD101" s="97"/>
      <c r="AE101" s="97"/>
      <c r="AF101" s="97"/>
      <c r="AG101" s="98"/>
      <c r="AH101" s="98"/>
      <c r="AI101" s="98"/>
      <c r="AJ101" s="98"/>
      <c r="AK101" s="98"/>
      <c r="AL101" s="98"/>
      <c r="AM101" s="98"/>
      <c r="AN101" s="98"/>
      <c r="AS101" s="204"/>
    </row>
    <row r="102" spans="3:45" ht="15" customHeight="1">
      <c r="C102" s="105">
        <v>48</v>
      </c>
      <c r="D102" s="119"/>
      <c r="E102" s="120"/>
      <c r="F102" s="121"/>
      <c r="G102" s="125"/>
      <c r="H102" s="127" t="str">
        <f>PHONETIC(H103)</f>
        <v/>
      </c>
      <c r="I102" s="128"/>
      <c r="J102" s="128"/>
      <c r="K102" s="128"/>
      <c r="L102" s="129"/>
      <c r="M102" s="130" t="str">
        <f>PHONETIC(M103)</f>
        <v/>
      </c>
      <c r="N102" s="128"/>
      <c r="O102" s="128"/>
      <c r="P102" s="128"/>
      <c r="Q102" s="128"/>
      <c r="R102" s="131"/>
      <c r="S102" s="182"/>
      <c r="T102" s="183"/>
      <c r="U102" s="186"/>
      <c r="V102" s="187"/>
      <c r="W102" s="187"/>
      <c r="X102" s="187"/>
      <c r="Y102" s="187"/>
      <c r="Z102" s="188"/>
      <c r="AA102" s="97"/>
      <c r="AB102" s="97"/>
      <c r="AC102" s="97"/>
      <c r="AD102" s="97"/>
      <c r="AE102" s="97"/>
      <c r="AF102" s="97"/>
      <c r="AG102" s="98"/>
      <c r="AH102" s="98"/>
      <c r="AI102" s="98"/>
      <c r="AJ102" s="98"/>
      <c r="AK102" s="98"/>
      <c r="AL102" s="98"/>
      <c r="AM102" s="98"/>
      <c r="AN102" s="98"/>
      <c r="AS102" s="203"/>
    </row>
    <row r="103" spans="3:45" ht="15" customHeight="1">
      <c r="C103" s="105"/>
      <c r="D103" s="122"/>
      <c r="E103" s="123"/>
      <c r="F103" s="124"/>
      <c r="G103" s="126"/>
      <c r="H103" s="192"/>
      <c r="I103" s="193"/>
      <c r="J103" s="193"/>
      <c r="K103" s="193"/>
      <c r="L103" s="194"/>
      <c r="M103" s="195"/>
      <c r="N103" s="193"/>
      <c r="O103" s="193"/>
      <c r="P103" s="193"/>
      <c r="Q103" s="193"/>
      <c r="R103" s="196"/>
      <c r="S103" s="184"/>
      <c r="T103" s="185"/>
      <c r="U103" s="189"/>
      <c r="V103" s="190"/>
      <c r="W103" s="190"/>
      <c r="X103" s="190"/>
      <c r="Y103" s="190"/>
      <c r="Z103" s="191"/>
      <c r="AA103" s="97"/>
      <c r="AB103" s="97"/>
      <c r="AC103" s="97"/>
      <c r="AD103" s="97"/>
      <c r="AE103" s="97"/>
      <c r="AF103" s="97"/>
      <c r="AG103" s="98"/>
      <c r="AH103" s="98"/>
      <c r="AI103" s="98"/>
      <c r="AJ103" s="98"/>
      <c r="AK103" s="98"/>
      <c r="AL103" s="98"/>
      <c r="AM103" s="98"/>
      <c r="AN103" s="98"/>
      <c r="AS103" s="204"/>
    </row>
    <row r="104" spans="3:45" ht="15" customHeight="1">
      <c r="D104" s="7" t="s">
        <v>29</v>
      </c>
    </row>
    <row r="106" spans="3:45" s="2" customFormat="1" ht="18" customHeight="1">
      <c r="D106" s="5"/>
      <c r="E106" s="5"/>
      <c r="F106" s="5"/>
      <c r="G106" s="5"/>
      <c r="H106" s="5"/>
    </row>
    <row r="107" spans="3:45" s="2" customFormat="1" ht="18" customHeight="1">
      <c r="D107" s="69" t="s">
        <v>39</v>
      </c>
      <c r="E107" s="69"/>
      <c r="F107" s="69"/>
      <c r="G107" s="69"/>
      <c r="H107" s="69"/>
      <c r="I107" s="69"/>
      <c r="J107" s="69"/>
      <c r="K107" s="69"/>
      <c r="L107" s="3"/>
      <c r="M107" s="132" t="s">
        <v>58</v>
      </c>
      <c r="N107" s="132"/>
      <c r="O107" s="132"/>
      <c r="P107" s="132"/>
      <c r="Q107" s="132"/>
      <c r="R107" s="132"/>
      <c r="S107" s="132"/>
      <c r="T107" s="132"/>
      <c r="U107" s="132"/>
      <c r="V107" s="132"/>
      <c r="W107" s="132"/>
      <c r="X107" s="132"/>
      <c r="Y107" s="132"/>
      <c r="Z107" s="132"/>
      <c r="AA107" s="132"/>
      <c r="AB107" s="132"/>
      <c r="AC107" s="132"/>
      <c r="AD107" s="132"/>
      <c r="AE107" s="132"/>
      <c r="AF107" s="132"/>
      <c r="AG107" s="132"/>
      <c r="AH107" s="132"/>
      <c r="AI107" s="132"/>
      <c r="AJ107" s="132"/>
      <c r="AK107" s="132"/>
      <c r="AL107" s="132"/>
      <c r="AM107" s="132"/>
      <c r="AN107" s="132"/>
    </row>
    <row r="108" spans="3:45" s="2" customFormat="1" ht="18" customHeight="1" thickBot="1">
      <c r="D108" s="5"/>
      <c r="E108" s="5"/>
      <c r="F108" s="5"/>
      <c r="G108" s="5"/>
      <c r="H108" s="5"/>
    </row>
    <row r="109" spans="3:45" s="2" customFormat="1" ht="18" customHeight="1">
      <c r="D109" s="133" t="s">
        <v>56</v>
      </c>
      <c r="E109" s="134"/>
      <c r="F109" s="134"/>
      <c r="G109" s="134"/>
      <c r="H109" s="134"/>
      <c r="I109" s="134"/>
      <c r="J109" s="134"/>
      <c r="K109" s="134"/>
      <c r="L109" s="134"/>
      <c r="M109" s="134"/>
      <c r="N109" s="134"/>
      <c r="O109" s="134"/>
      <c r="P109" s="134"/>
      <c r="Q109" s="134"/>
      <c r="R109" s="134"/>
      <c r="S109" s="134"/>
      <c r="T109" s="134"/>
      <c r="U109" s="134"/>
      <c r="V109" s="134"/>
      <c r="W109" s="134"/>
      <c r="X109" s="134"/>
      <c r="Y109" s="134"/>
      <c r="Z109" s="134"/>
      <c r="AA109" s="134"/>
      <c r="AB109" s="134"/>
      <c r="AC109" s="134"/>
      <c r="AD109" s="134"/>
      <c r="AE109" s="134"/>
      <c r="AF109" s="134"/>
      <c r="AG109" s="134"/>
      <c r="AH109" s="134"/>
      <c r="AI109" s="134"/>
      <c r="AJ109" s="134"/>
      <c r="AK109" s="135"/>
    </row>
    <row r="110" spans="3:45" ht="15" customHeight="1" thickBot="1">
      <c r="D110" s="136"/>
      <c r="E110" s="137"/>
      <c r="F110" s="137"/>
      <c r="G110" s="137"/>
      <c r="H110" s="137"/>
      <c r="I110" s="137"/>
      <c r="J110" s="137"/>
      <c r="K110" s="137"/>
      <c r="L110" s="137"/>
      <c r="M110" s="137"/>
      <c r="N110" s="137"/>
      <c r="O110" s="137"/>
      <c r="P110" s="137"/>
      <c r="Q110" s="137"/>
      <c r="R110" s="137"/>
      <c r="S110" s="137"/>
      <c r="T110" s="137"/>
      <c r="U110" s="137"/>
      <c r="V110" s="137"/>
      <c r="W110" s="137"/>
      <c r="X110" s="137"/>
      <c r="Y110" s="137"/>
      <c r="Z110" s="137"/>
      <c r="AA110" s="137"/>
      <c r="AB110" s="137"/>
      <c r="AC110" s="137"/>
      <c r="AD110" s="137"/>
      <c r="AE110" s="137"/>
      <c r="AF110" s="137"/>
      <c r="AG110" s="137"/>
      <c r="AH110" s="137"/>
      <c r="AI110" s="137"/>
      <c r="AJ110" s="137"/>
      <c r="AK110" s="138"/>
    </row>
    <row r="112" spans="3:45" ht="15" customHeight="1">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row>
    <row r="113" spans="2:41" ht="21">
      <c r="C113" s="15"/>
      <c r="D113" s="139" t="str">
        <f>C2</f>
        <v>第27回ダイハツ全国小学生ＡＢＣバドミントン大会福岡県予選会申込書</v>
      </c>
      <c r="E113" s="139"/>
      <c r="F113" s="139"/>
      <c r="G113" s="139"/>
      <c r="H113" s="139"/>
      <c r="I113" s="139"/>
      <c r="J113" s="139"/>
      <c r="K113" s="139"/>
      <c r="L113" s="139"/>
      <c r="M113" s="139"/>
      <c r="N113" s="139"/>
      <c r="O113" s="139"/>
      <c r="P113" s="139"/>
      <c r="Q113" s="139"/>
      <c r="R113" s="139"/>
      <c r="S113" s="139"/>
      <c r="T113" s="139"/>
      <c r="U113" s="139"/>
      <c r="V113" s="139"/>
      <c r="W113" s="139"/>
      <c r="X113" s="139"/>
      <c r="Y113" s="139"/>
      <c r="Z113" s="139"/>
      <c r="AA113" s="139"/>
      <c r="AB113" s="139"/>
      <c r="AC113" s="139"/>
      <c r="AD113" s="139"/>
      <c r="AE113" s="139"/>
      <c r="AF113" s="139"/>
      <c r="AG113" s="139"/>
      <c r="AH113" s="139"/>
      <c r="AI113" s="139"/>
      <c r="AJ113" s="139"/>
      <c r="AK113" s="139"/>
      <c r="AL113" s="15"/>
    </row>
    <row r="114" spans="2:41" ht="15" customHeight="1" thickBot="1">
      <c r="C114" s="15"/>
      <c r="AL114" s="15"/>
    </row>
    <row r="115" spans="2:41" ht="15" customHeight="1">
      <c r="C115" s="15"/>
      <c r="D115" s="140" t="s">
        <v>0</v>
      </c>
      <c r="E115" s="141"/>
      <c r="F115" s="141"/>
      <c r="G115" s="16" t="s">
        <v>3</v>
      </c>
      <c r="H115" s="141" t="s">
        <v>12</v>
      </c>
      <c r="I115" s="141"/>
      <c r="J115" s="141"/>
      <c r="K115" s="141"/>
      <c r="L115" s="141"/>
      <c r="M115" s="141" t="s">
        <v>13</v>
      </c>
      <c r="N115" s="141"/>
      <c r="O115" s="141"/>
      <c r="P115" s="141"/>
      <c r="Q115" s="141"/>
      <c r="R115" s="141"/>
      <c r="S115" s="141"/>
      <c r="T115" s="16" t="s">
        <v>1</v>
      </c>
      <c r="U115" s="141" t="s">
        <v>14</v>
      </c>
      <c r="V115" s="141"/>
      <c r="W115" s="141"/>
      <c r="X115" s="141"/>
      <c r="Y115" s="141"/>
      <c r="Z115" s="142" t="s">
        <v>15</v>
      </c>
      <c r="AA115" s="142"/>
      <c r="AB115" s="142"/>
      <c r="AC115" s="142"/>
      <c r="AD115" s="142"/>
      <c r="AE115" s="142"/>
      <c r="AF115" s="141" t="s">
        <v>9</v>
      </c>
      <c r="AG115" s="141"/>
      <c r="AH115" s="141"/>
      <c r="AI115" s="141"/>
      <c r="AJ115" s="141"/>
      <c r="AK115" s="143"/>
      <c r="AL115" s="15"/>
    </row>
    <row r="116" spans="2:41" ht="15" customHeight="1">
      <c r="B116" s="105">
        <v>1</v>
      </c>
      <c r="C116" s="15"/>
      <c r="D116" s="147" t="str">
        <f>IF(ISBLANK(S8),"",D8)</f>
        <v/>
      </c>
      <c r="E116" s="148"/>
      <c r="F116" s="148"/>
      <c r="G116" s="148" t="str">
        <f>IF(ISBLANK(S8),"",G8)</f>
        <v/>
      </c>
      <c r="H116" s="149" t="str">
        <f>IF(ISBLANK(S8),"",CONCATENATE(H9,"　",M9))</f>
        <v/>
      </c>
      <c r="I116" s="149"/>
      <c r="J116" s="149"/>
      <c r="K116" s="149"/>
      <c r="L116" s="149"/>
      <c r="M116" s="150" t="str">
        <f>IF(ISBLANK(S8),"",CONCATENATE(H8,"　",M8))</f>
        <v/>
      </c>
      <c r="N116" s="150"/>
      <c r="O116" s="150"/>
      <c r="P116" s="150"/>
      <c r="Q116" s="150"/>
      <c r="R116" s="150"/>
      <c r="S116" s="150"/>
      <c r="T116" s="151" t="str">
        <f>IF(ISBLANK(S8),"",S8)</f>
        <v/>
      </c>
      <c r="U116" s="152" t="str">
        <f>IF(ISBLANK(S8),"",U8)</f>
        <v/>
      </c>
      <c r="V116" s="152"/>
      <c r="W116" s="152"/>
      <c r="X116" s="152"/>
      <c r="Y116" s="152"/>
      <c r="Z116" s="144" t="str">
        <f>IF(ISBLANK(S8),"",TEXT(AA8,"00000000"))</f>
        <v/>
      </c>
      <c r="AA116" s="144"/>
      <c r="AB116" s="144"/>
      <c r="AC116" s="144"/>
      <c r="AD116" s="144"/>
      <c r="AE116" s="144"/>
      <c r="AF116" s="145" t="str">
        <f>IF(ISBLANK(S8),"",AG8)</f>
        <v/>
      </c>
      <c r="AG116" s="145"/>
      <c r="AH116" s="145"/>
      <c r="AI116" s="145"/>
      <c r="AJ116" s="145"/>
      <c r="AK116" s="146"/>
      <c r="AL116" s="17"/>
      <c r="AM116" s="2"/>
      <c r="AN116" s="2"/>
      <c r="AO116" s="2"/>
    </row>
    <row r="117" spans="2:41" ht="15" customHeight="1">
      <c r="B117" s="105"/>
      <c r="C117" s="15"/>
      <c r="D117" s="147"/>
      <c r="E117" s="148"/>
      <c r="F117" s="148"/>
      <c r="G117" s="148"/>
      <c r="H117" s="149"/>
      <c r="I117" s="149"/>
      <c r="J117" s="149"/>
      <c r="K117" s="149"/>
      <c r="L117" s="149"/>
      <c r="M117" s="150"/>
      <c r="N117" s="150"/>
      <c r="O117" s="150"/>
      <c r="P117" s="150"/>
      <c r="Q117" s="150"/>
      <c r="R117" s="150"/>
      <c r="S117" s="150"/>
      <c r="T117" s="151"/>
      <c r="U117" s="152"/>
      <c r="V117" s="152"/>
      <c r="W117" s="152"/>
      <c r="X117" s="152"/>
      <c r="Y117" s="152"/>
      <c r="Z117" s="144"/>
      <c r="AA117" s="144"/>
      <c r="AB117" s="144"/>
      <c r="AC117" s="144"/>
      <c r="AD117" s="144"/>
      <c r="AE117" s="144"/>
      <c r="AF117" s="145"/>
      <c r="AG117" s="145"/>
      <c r="AH117" s="145"/>
      <c r="AI117" s="145"/>
      <c r="AJ117" s="145"/>
      <c r="AK117" s="146"/>
      <c r="AL117" s="17"/>
      <c r="AM117" s="2"/>
      <c r="AN117" s="2"/>
      <c r="AO117" s="2"/>
    </row>
    <row r="118" spans="2:41" ht="15" customHeight="1">
      <c r="B118" s="105">
        <v>2</v>
      </c>
      <c r="C118" s="15"/>
      <c r="D118" s="147" t="str">
        <f>IF(ISBLANK(S10),"",D10)</f>
        <v/>
      </c>
      <c r="E118" s="148"/>
      <c r="F118" s="148"/>
      <c r="G118" s="148" t="str">
        <f>IF(ISBLANK(S10),"",G10)</f>
        <v/>
      </c>
      <c r="H118" s="149" t="str">
        <f>IF(ISBLANK(S10),"",CONCATENATE(H11,"　",M11))</f>
        <v/>
      </c>
      <c r="I118" s="149"/>
      <c r="J118" s="149"/>
      <c r="K118" s="149"/>
      <c r="L118" s="149"/>
      <c r="M118" s="150" t="str">
        <f>IF(ISBLANK(S10),"",CONCATENATE(H10,"　",M10))</f>
        <v/>
      </c>
      <c r="N118" s="150"/>
      <c r="O118" s="150"/>
      <c r="P118" s="150"/>
      <c r="Q118" s="150"/>
      <c r="R118" s="150"/>
      <c r="S118" s="150"/>
      <c r="T118" s="151" t="str">
        <f>IF(ISBLANK(S10),"",S10)</f>
        <v/>
      </c>
      <c r="U118" s="152" t="str">
        <f>IF(ISBLANK(S10),"",U10)</f>
        <v/>
      </c>
      <c r="V118" s="152"/>
      <c r="W118" s="152"/>
      <c r="X118" s="152"/>
      <c r="Y118" s="152"/>
      <c r="Z118" s="144" t="str">
        <f>IF(ISBLANK(S10),"",TEXT(AA10,"00000000"))</f>
        <v/>
      </c>
      <c r="AA118" s="144"/>
      <c r="AB118" s="144"/>
      <c r="AC118" s="144"/>
      <c r="AD118" s="144"/>
      <c r="AE118" s="144"/>
      <c r="AF118" s="145" t="str">
        <f>IF(ISBLANK(S10),"",AG10)</f>
        <v/>
      </c>
      <c r="AG118" s="145"/>
      <c r="AH118" s="145"/>
      <c r="AI118" s="145"/>
      <c r="AJ118" s="145"/>
      <c r="AK118" s="146"/>
      <c r="AL118" s="17"/>
      <c r="AM118" s="2"/>
      <c r="AN118" s="2"/>
      <c r="AO118" s="2"/>
    </row>
    <row r="119" spans="2:41" ht="15" customHeight="1">
      <c r="B119" s="105"/>
      <c r="C119" s="15"/>
      <c r="D119" s="147"/>
      <c r="E119" s="148"/>
      <c r="F119" s="148"/>
      <c r="G119" s="148"/>
      <c r="H119" s="149"/>
      <c r="I119" s="149"/>
      <c r="J119" s="149"/>
      <c r="K119" s="149"/>
      <c r="L119" s="149"/>
      <c r="M119" s="150"/>
      <c r="N119" s="150"/>
      <c r="O119" s="150"/>
      <c r="P119" s="150"/>
      <c r="Q119" s="150"/>
      <c r="R119" s="150"/>
      <c r="S119" s="150"/>
      <c r="T119" s="151"/>
      <c r="U119" s="152"/>
      <c r="V119" s="152"/>
      <c r="W119" s="152"/>
      <c r="X119" s="152"/>
      <c r="Y119" s="152"/>
      <c r="Z119" s="144"/>
      <c r="AA119" s="144"/>
      <c r="AB119" s="144"/>
      <c r="AC119" s="144"/>
      <c r="AD119" s="144"/>
      <c r="AE119" s="144"/>
      <c r="AF119" s="145"/>
      <c r="AG119" s="145"/>
      <c r="AH119" s="145"/>
      <c r="AI119" s="145"/>
      <c r="AJ119" s="145"/>
      <c r="AK119" s="146"/>
      <c r="AL119" s="17"/>
      <c r="AM119" s="2"/>
      <c r="AN119" s="2"/>
      <c r="AO119" s="2"/>
    </row>
    <row r="120" spans="2:41" ht="15" customHeight="1">
      <c r="B120" s="105">
        <v>3</v>
      </c>
      <c r="C120" s="15"/>
      <c r="D120" s="147" t="str">
        <f>IF(ISBLANK(S12),"",D12)</f>
        <v/>
      </c>
      <c r="E120" s="148"/>
      <c r="F120" s="148"/>
      <c r="G120" s="148" t="str">
        <f>IF(ISBLANK(S12),"",G12)</f>
        <v/>
      </c>
      <c r="H120" s="149" t="str">
        <f>IF(ISBLANK(S12),"",CONCATENATE(H13,"　",M13))</f>
        <v/>
      </c>
      <c r="I120" s="149"/>
      <c r="J120" s="149"/>
      <c r="K120" s="149"/>
      <c r="L120" s="149"/>
      <c r="M120" s="150" t="str">
        <f>IF(ISBLANK(S12),"",CONCATENATE(H12,"　",M12))</f>
        <v/>
      </c>
      <c r="N120" s="150"/>
      <c r="O120" s="150"/>
      <c r="P120" s="150"/>
      <c r="Q120" s="150"/>
      <c r="R120" s="150"/>
      <c r="S120" s="150"/>
      <c r="T120" s="151" t="str">
        <f>IF(ISBLANK(S12),"",S12)</f>
        <v/>
      </c>
      <c r="U120" s="152" t="str">
        <f>IF(ISBLANK(S12),"",U12)</f>
        <v/>
      </c>
      <c r="V120" s="152"/>
      <c r="W120" s="152"/>
      <c r="X120" s="152"/>
      <c r="Y120" s="152"/>
      <c r="Z120" s="144" t="str">
        <f>IF(ISBLANK(S12),"",TEXT(AA12,"00000000"))</f>
        <v/>
      </c>
      <c r="AA120" s="144"/>
      <c r="AB120" s="144"/>
      <c r="AC120" s="144"/>
      <c r="AD120" s="144"/>
      <c r="AE120" s="144"/>
      <c r="AF120" s="145" t="str">
        <f>IF(ISBLANK(S12),"",AG12)</f>
        <v/>
      </c>
      <c r="AG120" s="145"/>
      <c r="AH120" s="145"/>
      <c r="AI120" s="145"/>
      <c r="AJ120" s="145"/>
      <c r="AK120" s="146"/>
      <c r="AL120" s="17"/>
      <c r="AM120" s="2"/>
      <c r="AN120" s="2"/>
      <c r="AO120" s="2"/>
    </row>
    <row r="121" spans="2:41" ht="15" customHeight="1">
      <c r="B121" s="105"/>
      <c r="C121" s="15"/>
      <c r="D121" s="147"/>
      <c r="E121" s="148"/>
      <c r="F121" s="148"/>
      <c r="G121" s="148"/>
      <c r="H121" s="149"/>
      <c r="I121" s="149"/>
      <c r="J121" s="149"/>
      <c r="K121" s="149"/>
      <c r="L121" s="149"/>
      <c r="M121" s="150"/>
      <c r="N121" s="150"/>
      <c r="O121" s="150"/>
      <c r="P121" s="150"/>
      <c r="Q121" s="150"/>
      <c r="R121" s="150"/>
      <c r="S121" s="150"/>
      <c r="T121" s="151"/>
      <c r="U121" s="152"/>
      <c r="V121" s="152"/>
      <c r="W121" s="152"/>
      <c r="X121" s="152"/>
      <c r="Y121" s="152"/>
      <c r="Z121" s="144"/>
      <c r="AA121" s="144"/>
      <c r="AB121" s="144"/>
      <c r="AC121" s="144"/>
      <c r="AD121" s="144"/>
      <c r="AE121" s="144"/>
      <c r="AF121" s="145"/>
      <c r="AG121" s="145"/>
      <c r="AH121" s="145"/>
      <c r="AI121" s="145"/>
      <c r="AJ121" s="145"/>
      <c r="AK121" s="146"/>
      <c r="AL121" s="17"/>
      <c r="AM121" s="2"/>
      <c r="AN121" s="2"/>
      <c r="AO121" s="2"/>
    </row>
    <row r="122" spans="2:41" ht="15" customHeight="1">
      <c r="B122" s="105">
        <v>4</v>
      </c>
      <c r="C122" s="15"/>
      <c r="D122" s="147" t="str">
        <f>IF(ISBLANK(S14),"",D14)</f>
        <v/>
      </c>
      <c r="E122" s="148"/>
      <c r="F122" s="148"/>
      <c r="G122" s="148" t="str">
        <f>IF(ISBLANK(S14),"",G14)</f>
        <v/>
      </c>
      <c r="H122" s="149" t="str">
        <f>IF(ISBLANK(S14),"",CONCATENATE(H15,"　",M15))</f>
        <v/>
      </c>
      <c r="I122" s="149"/>
      <c r="J122" s="149"/>
      <c r="K122" s="149"/>
      <c r="L122" s="149"/>
      <c r="M122" s="150" t="str">
        <f>IF(ISBLANK(S14),"",CONCATENATE(H14,"　",M14))</f>
        <v/>
      </c>
      <c r="N122" s="150"/>
      <c r="O122" s="150"/>
      <c r="P122" s="150"/>
      <c r="Q122" s="150"/>
      <c r="R122" s="150"/>
      <c r="S122" s="150"/>
      <c r="T122" s="151" t="str">
        <f>IF(ISBLANK(S14),"",S14)</f>
        <v/>
      </c>
      <c r="U122" s="152" t="str">
        <f>IF(ISBLANK(S14),"",U14)</f>
        <v/>
      </c>
      <c r="V122" s="152"/>
      <c r="W122" s="152"/>
      <c r="X122" s="152"/>
      <c r="Y122" s="152"/>
      <c r="Z122" s="144" t="str">
        <f>IF(ISBLANK(S14),"",TEXT(AA14,"00000000"))</f>
        <v/>
      </c>
      <c r="AA122" s="144"/>
      <c r="AB122" s="144"/>
      <c r="AC122" s="144"/>
      <c r="AD122" s="144"/>
      <c r="AE122" s="144"/>
      <c r="AF122" s="145" t="str">
        <f>IF(ISBLANK(S14),"",AG14)</f>
        <v/>
      </c>
      <c r="AG122" s="145"/>
      <c r="AH122" s="145"/>
      <c r="AI122" s="145"/>
      <c r="AJ122" s="145"/>
      <c r="AK122" s="146"/>
      <c r="AL122" s="17"/>
      <c r="AM122" s="2"/>
      <c r="AN122" s="2"/>
      <c r="AO122" s="2"/>
    </row>
    <row r="123" spans="2:41" ht="15" customHeight="1">
      <c r="B123" s="105"/>
      <c r="C123" s="15"/>
      <c r="D123" s="147"/>
      <c r="E123" s="148"/>
      <c r="F123" s="148"/>
      <c r="G123" s="148"/>
      <c r="H123" s="149"/>
      <c r="I123" s="149"/>
      <c r="J123" s="149"/>
      <c r="K123" s="149"/>
      <c r="L123" s="149"/>
      <c r="M123" s="150"/>
      <c r="N123" s="150"/>
      <c r="O123" s="150"/>
      <c r="P123" s="150"/>
      <c r="Q123" s="150"/>
      <c r="R123" s="150"/>
      <c r="S123" s="150"/>
      <c r="T123" s="151"/>
      <c r="U123" s="152"/>
      <c r="V123" s="152"/>
      <c r="W123" s="152"/>
      <c r="X123" s="152"/>
      <c r="Y123" s="152"/>
      <c r="Z123" s="144"/>
      <c r="AA123" s="144"/>
      <c r="AB123" s="144"/>
      <c r="AC123" s="144"/>
      <c r="AD123" s="144"/>
      <c r="AE123" s="144"/>
      <c r="AF123" s="145"/>
      <c r="AG123" s="145"/>
      <c r="AH123" s="145"/>
      <c r="AI123" s="145"/>
      <c r="AJ123" s="145"/>
      <c r="AK123" s="146"/>
      <c r="AL123" s="17"/>
      <c r="AM123" s="2"/>
      <c r="AN123" s="2"/>
      <c r="AO123" s="2"/>
    </row>
    <row r="124" spans="2:41" ht="15" customHeight="1">
      <c r="B124" s="105">
        <v>5</v>
      </c>
      <c r="C124" s="15"/>
      <c r="D124" s="147" t="str">
        <f>IF(ISBLANK(S16),"",D16)</f>
        <v/>
      </c>
      <c r="E124" s="148"/>
      <c r="F124" s="148"/>
      <c r="G124" s="148" t="str">
        <f>IF(ISBLANK(S16),"",G16)</f>
        <v/>
      </c>
      <c r="H124" s="149" t="str">
        <f>IF(ISBLANK(S16),"",CONCATENATE(H17,"　",M17))</f>
        <v/>
      </c>
      <c r="I124" s="149"/>
      <c r="J124" s="149"/>
      <c r="K124" s="149"/>
      <c r="L124" s="149"/>
      <c r="M124" s="150" t="str">
        <f>IF(ISBLANK(S16),"",CONCATENATE(H16,"　",M16))</f>
        <v/>
      </c>
      <c r="N124" s="150"/>
      <c r="O124" s="150"/>
      <c r="P124" s="150"/>
      <c r="Q124" s="150"/>
      <c r="R124" s="150"/>
      <c r="S124" s="150"/>
      <c r="T124" s="151" t="str">
        <f>IF(ISBLANK(S16),"",S16)</f>
        <v/>
      </c>
      <c r="U124" s="152" t="str">
        <f>IF(ISBLANK(S16),"",U16)</f>
        <v/>
      </c>
      <c r="V124" s="152"/>
      <c r="W124" s="152"/>
      <c r="X124" s="152"/>
      <c r="Y124" s="152"/>
      <c r="Z124" s="144" t="str">
        <f>IF(ISBLANK(S16),"",TEXT(AA16,"00000000"))</f>
        <v/>
      </c>
      <c r="AA124" s="144"/>
      <c r="AB124" s="144"/>
      <c r="AC124" s="144"/>
      <c r="AD124" s="144"/>
      <c r="AE124" s="144"/>
      <c r="AF124" s="145" t="str">
        <f>IF(ISBLANK(S16),"",AG16)</f>
        <v/>
      </c>
      <c r="AG124" s="145"/>
      <c r="AH124" s="145"/>
      <c r="AI124" s="145"/>
      <c r="AJ124" s="145"/>
      <c r="AK124" s="146"/>
      <c r="AL124" s="17"/>
      <c r="AM124" s="2"/>
      <c r="AN124" s="2"/>
      <c r="AO124" s="2"/>
    </row>
    <row r="125" spans="2:41" ht="15" customHeight="1">
      <c r="B125" s="105"/>
      <c r="C125" s="15"/>
      <c r="D125" s="147"/>
      <c r="E125" s="148"/>
      <c r="F125" s="148"/>
      <c r="G125" s="148"/>
      <c r="H125" s="149"/>
      <c r="I125" s="149"/>
      <c r="J125" s="149"/>
      <c r="K125" s="149"/>
      <c r="L125" s="149"/>
      <c r="M125" s="150"/>
      <c r="N125" s="150"/>
      <c r="O125" s="150"/>
      <c r="P125" s="150"/>
      <c r="Q125" s="150"/>
      <c r="R125" s="150"/>
      <c r="S125" s="150"/>
      <c r="T125" s="151"/>
      <c r="U125" s="152"/>
      <c r="V125" s="152"/>
      <c r="W125" s="152"/>
      <c r="X125" s="152"/>
      <c r="Y125" s="152"/>
      <c r="Z125" s="144"/>
      <c r="AA125" s="144"/>
      <c r="AB125" s="144"/>
      <c r="AC125" s="144"/>
      <c r="AD125" s="144"/>
      <c r="AE125" s="144"/>
      <c r="AF125" s="145"/>
      <c r="AG125" s="145"/>
      <c r="AH125" s="145"/>
      <c r="AI125" s="145"/>
      <c r="AJ125" s="145"/>
      <c r="AK125" s="146"/>
      <c r="AL125" s="17"/>
      <c r="AM125" s="2"/>
      <c r="AN125" s="2"/>
      <c r="AO125" s="2"/>
    </row>
    <row r="126" spans="2:41" ht="15" customHeight="1">
      <c r="B126" s="105">
        <v>6</v>
      </c>
      <c r="C126" s="15"/>
      <c r="D126" s="147" t="str">
        <f>IF(ISBLANK(S18),"",D18)</f>
        <v/>
      </c>
      <c r="E126" s="148"/>
      <c r="F126" s="148"/>
      <c r="G126" s="148" t="str">
        <f>IF(ISBLANK(S18),"",G18)</f>
        <v/>
      </c>
      <c r="H126" s="149" t="str">
        <f>IF(ISBLANK(S18),"",CONCATENATE(H19,"　",M19))</f>
        <v/>
      </c>
      <c r="I126" s="149"/>
      <c r="J126" s="149"/>
      <c r="K126" s="149"/>
      <c r="L126" s="149"/>
      <c r="M126" s="150" t="str">
        <f>IF(ISBLANK(S18),"",CONCATENATE(H18,"　",M18))</f>
        <v/>
      </c>
      <c r="N126" s="150"/>
      <c r="O126" s="150"/>
      <c r="P126" s="150"/>
      <c r="Q126" s="150"/>
      <c r="R126" s="150"/>
      <c r="S126" s="150"/>
      <c r="T126" s="151" t="str">
        <f>IF(ISBLANK(S18),"",S18)</f>
        <v/>
      </c>
      <c r="U126" s="152" t="str">
        <f>IF(ISBLANK(S18),"",U18)</f>
        <v/>
      </c>
      <c r="V126" s="152"/>
      <c r="W126" s="152"/>
      <c r="X126" s="152"/>
      <c r="Y126" s="152"/>
      <c r="Z126" s="144" t="str">
        <f>IF(ISBLANK(S18),"",TEXT(AA18,"00000000"))</f>
        <v/>
      </c>
      <c r="AA126" s="144"/>
      <c r="AB126" s="144"/>
      <c r="AC126" s="144"/>
      <c r="AD126" s="144"/>
      <c r="AE126" s="144"/>
      <c r="AF126" s="145" t="str">
        <f>IF(ISBLANK(S18),"",AG18)</f>
        <v/>
      </c>
      <c r="AG126" s="145"/>
      <c r="AH126" s="145"/>
      <c r="AI126" s="145"/>
      <c r="AJ126" s="145"/>
      <c r="AK126" s="146"/>
      <c r="AL126" s="17"/>
      <c r="AM126" s="2"/>
      <c r="AN126" s="2"/>
      <c r="AO126" s="2"/>
    </row>
    <row r="127" spans="2:41" ht="15" customHeight="1">
      <c r="B127" s="105"/>
      <c r="C127" s="15"/>
      <c r="D127" s="147"/>
      <c r="E127" s="148"/>
      <c r="F127" s="148"/>
      <c r="G127" s="148"/>
      <c r="H127" s="149"/>
      <c r="I127" s="149"/>
      <c r="J127" s="149"/>
      <c r="K127" s="149"/>
      <c r="L127" s="149"/>
      <c r="M127" s="150"/>
      <c r="N127" s="150"/>
      <c r="O127" s="150"/>
      <c r="P127" s="150"/>
      <c r="Q127" s="150"/>
      <c r="R127" s="150"/>
      <c r="S127" s="150"/>
      <c r="T127" s="151"/>
      <c r="U127" s="152"/>
      <c r="V127" s="152"/>
      <c r="W127" s="152"/>
      <c r="X127" s="152"/>
      <c r="Y127" s="152"/>
      <c r="Z127" s="144"/>
      <c r="AA127" s="144"/>
      <c r="AB127" s="144"/>
      <c r="AC127" s="144"/>
      <c r="AD127" s="144"/>
      <c r="AE127" s="144"/>
      <c r="AF127" s="145"/>
      <c r="AG127" s="145"/>
      <c r="AH127" s="145"/>
      <c r="AI127" s="145"/>
      <c r="AJ127" s="145"/>
      <c r="AK127" s="146"/>
      <c r="AL127" s="17"/>
      <c r="AM127" s="2"/>
      <c r="AN127" s="2"/>
      <c r="AO127" s="2"/>
    </row>
    <row r="128" spans="2:41" ht="15" customHeight="1">
      <c r="B128" s="105">
        <v>7</v>
      </c>
      <c r="C128" s="15"/>
      <c r="D128" s="147" t="str">
        <f>IF(ISBLANK(S20),"",D20)</f>
        <v/>
      </c>
      <c r="E128" s="148"/>
      <c r="F128" s="148"/>
      <c r="G128" s="148" t="str">
        <f>IF(ISBLANK(S20),"",G20)</f>
        <v/>
      </c>
      <c r="H128" s="149" t="str">
        <f>IF(ISBLANK(S20),"",CONCATENATE(H21,"　",M21))</f>
        <v/>
      </c>
      <c r="I128" s="149"/>
      <c r="J128" s="149"/>
      <c r="K128" s="149"/>
      <c r="L128" s="149"/>
      <c r="M128" s="150" t="str">
        <f>IF(ISBLANK(S20),"",CONCATENATE(H20,"　",M20))</f>
        <v/>
      </c>
      <c r="N128" s="150"/>
      <c r="O128" s="150"/>
      <c r="P128" s="150"/>
      <c r="Q128" s="150"/>
      <c r="R128" s="150"/>
      <c r="S128" s="150"/>
      <c r="T128" s="151" t="str">
        <f>IF(ISBLANK(S20),"",S20)</f>
        <v/>
      </c>
      <c r="U128" s="152" t="str">
        <f>IF(ISBLANK(S20),"",U20)</f>
        <v/>
      </c>
      <c r="V128" s="152"/>
      <c r="W128" s="152"/>
      <c r="X128" s="152"/>
      <c r="Y128" s="152"/>
      <c r="Z128" s="144" t="str">
        <f>IF(ISBLANK(S20),"",TEXT(AA20,"00000000"))</f>
        <v/>
      </c>
      <c r="AA128" s="144"/>
      <c r="AB128" s="144"/>
      <c r="AC128" s="144"/>
      <c r="AD128" s="144"/>
      <c r="AE128" s="144"/>
      <c r="AF128" s="145" t="str">
        <f>IF(ISBLANK(S20),"",AG20)</f>
        <v/>
      </c>
      <c r="AG128" s="145"/>
      <c r="AH128" s="145"/>
      <c r="AI128" s="145"/>
      <c r="AJ128" s="145"/>
      <c r="AK128" s="146"/>
      <c r="AL128" s="17"/>
      <c r="AM128" s="2"/>
      <c r="AN128" s="2"/>
      <c r="AO128" s="2"/>
    </row>
    <row r="129" spans="2:41" ht="15" customHeight="1">
      <c r="B129" s="105"/>
      <c r="C129" s="15"/>
      <c r="D129" s="147"/>
      <c r="E129" s="148"/>
      <c r="F129" s="148"/>
      <c r="G129" s="148"/>
      <c r="H129" s="149"/>
      <c r="I129" s="149"/>
      <c r="J129" s="149"/>
      <c r="K129" s="149"/>
      <c r="L129" s="149"/>
      <c r="M129" s="150"/>
      <c r="N129" s="150"/>
      <c r="O129" s="150"/>
      <c r="P129" s="150"/>
      <c r="Q129" s="150"/>
      <c r="R129" s="150"/>
      <c r="S129" s="150"/>
      <c r="T129" s="151"/>
      <c r="U129" s="152"/>
      <c r="V129" s="152"/>
      <c r="W129" s="152"/>
      <c r="X129" s="152"/>
      <c r="Y129" s="152"/>
      <c r="Z129" s="144"/>
      <c r="AA129" s="144"/>
      <c r="AB129" s="144"/>
      <c r="AC129" s="144"/>
      <c r="AD129" s="144"/>
      <c r="AE129" s="144"/>
      <c r="AF129" s="145"/>
      <c r="AG129" s="145"/>
      <c r="AH129" s="145"/>
      <c r="AI129" s="145"/>
      <c r="AJ129" s="145"/>
      <c r="AK129" s="146"/>
      <c r="AL129" s="17"/>
      <c r="AM129" s="2"/>
      <c r="AN129" s="2"/>
      <c r="AO129" s="2"/>
    </row>
    <row r="130" spans="2:41" ht="15" customHeight="1">
      <c r="B130" s="105">
        <v>8</v>
      </c>
      <c r="C130" s="15"/>
      <c r="D130" s="147" t="str">
        <f>IF(ISBLANK(S22),"",D22)</f>
        <v/>
      </c>
      <c r="E130" s="148"/>
      <c r="F130" s="148"/>
      <c r="G130" s="148" t="str">
        <f>IF(ISBLANK(S22),"",G22)</f>
        <v/>
      </c>
      <c r="H130" s="149" t="str">
        <f>IF(ISBLANK(S22),"",CONCATENATE(H23,"　",M23))</f>
        <v/>
      </c>
      <c r="I130" s="149"/>
      <c r="J130" s="149"/>
      <c r="K130" s="149"/>
      <c r="L130" s="149"/>
      <c r="M130" s="150" t="str">
        <f>IF(ISBLANK(S22),"",CONCATENATE(H22,"　",M22))</f>
        <v/>
      </c>
      <c r="N130" s="150"/>
      <c r="O130" s="150"/>
      <c r="P130" s="150"/>
      <c r="Q130" s="150"/>
      <c r="R130" s="150"/>
      <c r="S130" s="150"/>
      <c r="T130" s="151" t="str">
        <f>IF(ISBLANK(S22),"",S22)</f>
        <v/>
      </c>
      <c r="U130" s="152" t="str">
        <f>IF(ISBLANK(S22),"",U22)</f>
        <v/>
      </c>
      <c r="V130" s="152"/>
      <c r="W130" s="152"/>
      <c r="X130" s="152"/>
      <c r="Y130" s="152"/>
      <c r="Z130" s="144" t="str">
        <f>IF(ISBLANK(S22),"",TEXT(AA22,"00000000"))</f>
        <v/>
      </c>
      <c r="AA130" s="144"/>
      <c r="AB130" s="144"/>
      <c r="AC130" s="144"/>
      <c r="AD130" s="144"/>
      <c r="AE130" s="144"/>
      <c r="AF130" s="145" t="str">
        <f>IF(ISBLANK(S22),"",AG22)</f>
        <v/>
      </c>
      <c r="AG130" s="145"/>
      <c r="AH130" s="145"/>
      <c r="AI130" s="145"/>
      <c r="AJ130" s="145"/>
      <c r="AK130" s="146"/>
      <c r="AL130" s="17"/>
      <c r="AM130" s="2"/>
      <c r="AN130" s="2"/>
      <c r="AO130" s="2"/>
    </row>
    <row r="131" spans="2:41" ht="15" customHeight="1">
      <c r="B131" s="105"/>
      <c r="C131" s="15"/>
      <c r="D131" s="147"/>
      <c r="E131" s="148"/>
      <c r="F131" s="148"/>
      <c r="G131" s="148"/>
      <c r="H131" s="149"/>
      <c r="I131" s="149"/>
      <c r="J131" s="149"/>
      <c r="K131" s="149"/>
      <c r="L131" s="149"/>
      <c r="M131" s="150"/>
      <c r="N131" s="150"/>
      <c r="O131" s="150"/>
      <c r="P131" s="150"/>
      <c r="Q131" s="150"/>
      <c r="R131" s="150"/>
      <c r="S131" s="150"/>
      <c r="T131" s="151"/>
      <c r="U131" s="152"/>
      <c r="V131" s="152"/>
      <c r="W131" s="152"/>
      <c r="X131" s="152"/>
      <c r="Y131" s="152"/>
      <c r="Z131" s="144"/>
      <c r="AA131" s="144"/>
      <c r="AB131" s="144"/>
      <c r="AC131" s="144"/>
      <c r="AD131" s="144"/>
      <c r="AE131" s="144"/>
      <c r="AF131" s="145"/>
      <c r="AG131" s="145"/>
      <c r="AH131" s="145"/>
      <c r="AI131" s="145"/>
      <c r="AJ131" s="145"/>
      <c r="AK131" s="146"/>
      <c r="AL131" s="17"/>
      <c r="AM131" s="2"/>
      <c r="AN131" s="2"/>
      <c r="AO131" s="2"/>
    </row>
    <row r="132" spans="2:41" ht="15" customHeight="1">
      <c r="B132" s="105">
        <v>9</v>
      </c>
      <c r="C132" s="15"/>
      <c r="D132" s="147" t="str">
        <f>IF(ISBLANK(S24),"",D24)</f>
        <v/>
      </c>
      <c r="E132" s="148"/>
      <c r="F132" s="148"/>
      <c r="G132" s="148" t="str">
        <f>IF(ISBLANK(S24),"",G24)</f>
        <v/>
      </c>
      <c r="H132" s="149" t="str">
        <f>IF(ISBLANK(S24),"",CONCATENATE(H25,"　",M25))</f>
        <v/>
      </c>
      <c r="I132" s="149"/>
      <c r="J132" s="149"/>
      <c r="K132" s="149"/>
      <c r="L132" s="149"/>
      <c r="M132" s="150" t="str">
        <f>IF(ISBLANK(S24),"",CONCATENATE(H24,"　",M24))</f>
        <v/>
      </c>
      <c r="N132" s="150"/>
      <c r="O132" s="150"/>
      <c r="P132" s="150"/>
      <c r="Q132" s="150"/>
      <c r="R132" s="150"/>
      <c r="S132" s="150"/>
      <c r="T132" s="151" t="str">
        <f>IF(ISBLANK(S24),"",S24)</f>
        <v/>
      </c>
      <c r="U132" s="152" t="str">
        <f>IF(ISBLANK(S24),"",U24)</f>
        <v/>
      </c>
      <c r="V132" s="152"/>
      <c r="W132" s="152"/>
      <c r="X132" s="152"/>
      <c r="Y132" s="152"/>
      <c r="Z132" s="144" t="str">
        <f>IF(ISBLANK(S24),"",TEXT(AA24,"00000000"))</f>
        <v/>
      </c>
      <c r="AA132" s="144"/>
      <c r="AB132" s="144"/>
      <c r="AC132" s="144"/>
      <c r="AD132" s="144"/>
      <c r="AE132" s="144"/>
      <c r="AF132" s="145" t="str">
        <f>IF(ISBLANK(S24),"",AG24)</f>
        <v/>
      </c>
      <c r="AG132" s="145"/>
      <c r="AH132" s="145"/>
      <c r="AI132" s="145"/>
      <c r="AJ132" s="145"/>
      <c r="AK132" s="146"/>
      <c r="AL132" s="17"/>
      <c r="AM132" s="2"/>
      <c r="AN132" s="2"/>
      <c r="AO132" s="2"/>
    </row>
    <row r="133" spans="2:41" ht="15" customHeight="1">
      <c r="B133" s="105"/>
      <c r="C133" s="15"/>
      <c r="D133" s="147"/>
      <c r="E133" s="148"/>
      <c r="F133" s="148"/>
      <c r="G133" s="148"/>
      <c r="H133" s="149"/>
      <c r="I133" s="149"/>
      <c r="J133" s="149"/>
      <c r="K133" s="149"/>
      <c r="L133" s="149"/>
      <c r="M133" s="150"/>
      <c r="N133" s="150"/>
      <c r="O133" s="150"/>
      <c r="P133" s="150"/>
      <c r="Q133" s="150"/>
      <c r="R133" s="150"/>
      <c r="S133" s="150"/>
      <c r="T133" s="151"/>
      <c r="U133" s="152"/>
      <c r="V133" s="152"/>
      <c r="W133" s="152"/>
      <c r="X133" s="152"/>
      <c r="Y133" s="152"/>
      <c r="Z133" s="144"/>
      <c r="AA133" s="144"/>
      <c r="AB133" s="144"/>
      <c r="AC133" s="144"/>
      <c r="AD133" s="144"/>
      <c r="AE133" s="144"/>
      <c r="AF133" s="145"/>
      <c r="AG133" s="145"/>
      <c r="AH133" s="145"/>
      <c r="AI133" s="145"/>
      <c r="AJ133" s="145"/>
      <c r="AK133" s="146"/>
      <c r="AL133" s="17"/>
      <c r="AM133" s="2"/>
      <c r="AN133" s="2"/>
      <c r="AO133" s="2"/>
    </row>
    <row r="134" spans="2:41" ht="15" customHeight="1">
      <c r="B134" s="105">
        <v>10</v>
      </c>
      <c r="C134" s="15"/>
      <c r="D134" s="147" t="str">
        <f>IF(ISBLANK(S26),"",D26)</f>
        <v/>
      </c>
      <c r="E134" s="148"/>
      <c r="F134" s="148"/>
      <c r="G134" s="148" t="str">
        <f>IF(ISBLANK(S26),"",G26)</f>
        <v/>
      </c>
      <c r="H134" s="149" t="str">
        <f>IF(ISBLANK(S26),"",CONCATENATE(H27,"　",M27))</f>
        <v/>
      </c>
      <c r="I134" s="149"/>
      <c r="J134" s="149"/>
      <c r="K134" s="149"/>
      <c r="L134" s="149"/>
      <c r="M134" s="150" t="str">
        <f>IF(ISBLANK(S26),"",CONCATENATE(H26,"　",M26))</f>
        <v/>
      </c>
      <c r="N134" s="150"/>
      <c r="O134" s="150"/>
      <c r="P134" s="150"/>
      <c r="Q134" s="150"/>
      <c r="R134" s="150"/>
      <c r="S134" s="150"/>
      <c r="T134" s="151" t="str">
        <f>IF(ISBLANK(S26),"",S26)</f>
        <v/>
      </c>
      <c r="U134" s="152" t="str">
        <f>IF(ISBLANK(S26),"",U26)</f>
        <v/>
      </c>
      <c r="V134" s="152"/>
      <c r="W134" s="152"/>
      <c r="X134" s="152"/>
      <c r="Y134" s="152"/>
      <c r="Z134" s="144" t="str">
        <f>IF(ISBLANK(S26),"",TEXT(AA26,"00000000"))</f>
        <v/>
      </c>
      <c r="AA134" s="144"/>
      <c r="AB134" s="144"/>
      <c r="AC134" s="144"/>
      <c r="AD134" s="144"/>
      <c r="AE134" s="144"/>
      <c r="AF134" s="145" t="str">
        <f>IF(ISBLANK(S26),"",AG26)</f>
        <v/>
      </c>
      <c r="AG134" s="145"/>
      <c r="AH134" s="145"/>
      <c r="AI134" s="145"/>
      <c r="AJ134" s="145"/>
      <c r="AK134" s="146"/>
      <c r="AL134" s="17"/>
      <c r="AM134" s="2"/>
      <c r="AN134" s="2"/>
      <c r="AO134" s="2"/>
    </row>
    <row r="135" spans="2:41" ht="15" customHeight="1">
      <c r="B135" s="105"/>
      <c r="C135" s="15"/>
      <c r="D135" s="147"/>
      <c r="E135" s="148"/>
      <c r="F135" s="148"/>
      <c r="G135" s="148"/>
      <c r="H135" s="149"/>
      <c r="I135" s="149"/>
      <c r="J135" s="149"/>
      <c r="K135" s="149"/>
      <c r="L135" s="149"/>
      <c r="M135" s="150"/>
      <c r="N135" s="150"/>
      <c r="O135" s="150"/>
      <c r="P135" s="150"/>
      <c r="Q135" s="150"/>
      <c r="R135" s="150"/>
      <c r="S135" s="150"/>
      <c r="T135" s="151"/>
      <c r="U135" s="152"/>
      <c r="V135" s="152"/>
      <c r="W135" s="152"/>
      <c r="X135" s="152"/>
      <c r="Y135" s="152"/>
      <c r="Z135" s="144"/>
      <c r="AA135" s="144"/>
      <c r="AB135" s="144"/>
      <c r="AC135" s="144"/>
      <c r="AD135" s="144"/>
      <c r="AE135" s="144"/>
      <c r="AF135" s="145"/>
      <c r="AG135" s="145"/>
      <c r="AH135" s="145"/>
      <c r="AI135" s="145"/>
      <c r="AJ135" s="145"/>
      <c r="AK135" s="146"/>
      <c r="AL135" s="17"/>
      <c r="AM135" s="2"/>
      <c r="AN135" s="2"/>
      <c r="AO135" s="2"/>
    </row>
    <row r="136" spans="2:41" ht="15" customHeight="1">
      <c r="B136" s="105">
        <v>11</v>
      </c>
      <c r="C136" s="15"/>
      <c r="D136" s="147" t="str">
        <f>IF(ISBLANK(S28),"",D28)</f>
        <v/>
      </c>
      <c r="E136" s="148"/>
      <c r="F136" s="148"/>
      <c r="G136" s="148" t="str">
        <f>IF(ISBLANK(S28),"",G28)</f>
        <v/>
      </c>
      <c r="H136" s="149" t="str">
        <f>IF(ISBLANK(S28),"",CONCATENATE(H29,"　",M29))</f>
        <v/>
      </c>
      <c r="I136" s="149"/>
      <c r="J136" s="149"/>
      <c r="K136" s="149"/>
      <c r="L136" s="149"/>
      <c r="M136" s="150" t="str">
        <f>IF(ISBLANK(S28),"",CONCATENATE(H28,"　",M28))</f>
        <v/>
      </c>
      <c r="N136" s="150"/>
      <c r="O136" s="150"/>
      <c r="P136" s="150"/>
      <c r="Q136" s="150"/>
      <c r="R136" s="150"/>
      <c r="S136" s="150"/>
      <c r="T136" s="151" t="str">
        <f>IF(ISBLANK(S28),"",S28)</f>
        <v/>
      </c>
      <c r="U136" s="152" t="str">
        <f>IF(ISBLANK(S28),"",U28)</f>
        <v/>
      </c>
      <c r="V136" s="152"/>
      <c r="W136" s="152"/>
      <c r="X136" s="152"/>
      <c r="Y136" s="152"/>
      <c r="Z136" s="144" t="str">
        <f>IF(ISBLANK(S28),"",TEXT(AA28,"00000000"))</f>
        <v/>
      </c>
      <c r="AA136" s="144"/>
      <c r="AB136" s="144"/>
      <c r="AC136" s="144"/>
      <c r="AD136" s="144"/>
      <c r="AE136" s="144"/>
      <c r="AF136" s="145" t="str">
        <f>IF(ISBLANK(S28),"",AG28)</f>
        <v/>
      </c>
      <c r="AG136" s="145"/>
      <c r="AH136" s="145"/>
      <c r="AI136" s="145"/>
      <c r="AJ136" s="145"/>
      <c r="AK136" s="146"/>
      <c r="AL136" s="17"/>
      <c r="AM136" s="2"/>
      <c r="AN136" s="2"/>
      <c r="AO136" s="2"/>
    </row>
    <row r="137" spans="2:41" ht="15" customHeight="1">
      <c r="B137" s="105"/>
      <c r="C137" s="15"/>
      <c r="D137" s="147"/>
      <c r="E137" s="148"/>
      <c r="F137" s="148"/>
      <c r="G137" s="148"/>
      <c r="H137" s="149"/>
      <c r="I137" s="149"/>
      <c r="J137" s="149"/>
      <c r="K137" s="149"/>
      <c r="L137" s="149"/>
      <c r="M137" s="150"/>
      <c r="N137" s="150"/>
      <c r="O137" s="150"/>
      <c r="P137" s="150"/>
      <c r="Q137" s="150"/>
      <c r="R137" s="150"/>
      <c r="S137" s="150"/>
      <c r="T137" s="151"/>
      <c r="U137" s="152"/>
      <c r="V137" s="152"/>
      <c r="W137" s="152"/>
      <c r="X137" s="152"/>
      <c r="Y137" s="152"/>
      <c r="Z137" s="144"/>
      <c r="AA137" s="144"/>
      <c r="AB137" s="144"/>
      <c r="AC137" s="144"/>
      <c r="AD137" s="144"/>
      <c r="AE137" s="144"/>
      <c r="AF137" s="145"/>
      <c r="AG137" s="145"/>
      <c r="AH137" s="145"/>
      <c r="AI137" s="145"/>
      <c r="AJ137" s="145"/>
      <c r="AK137" s="146"/>
      <c r="AL137" s="17"/>
      <c r="AM137" s="2"/>
      <c r="AN137" s="2"/>
      <c r="AO137" s="2"/>
    </row>
    <row r="138" spans="2:41" ht="15" customHeight="1">
      <c r="B138" s="105">
        <v>12</v>
      </c>
      <c r="C138" s="15"/>
      <c r="D138" s="147" t="str">
        <f>IF(ISBLANK(S30),"",D30)</f>
        <v/>
      </c>
      <c r="E138" s="148"/>
      <c r="F138" s="148"/>
      <c r="G138" s="148" t="str">
        <f>IF(ISBLANK(S30),"",G30)</f>
        <v/>
      </c>
      <c r="H138" s="149" t="str">
        <f>IF(ISBLANK(S30),"",CONCATENATE(H31,"　",M31))</f>
        <v/>
      </c>
      <c r="I138" s="149"/>
      <c r="J138" s="149"/>
      <c r="K138" s="149"/>
      <c r="L138" s="149"/>
      <c r="M138" s="150" t="str">
        <f>IF(ISBLANK(S30),"",CONCATENATE(H30,"　",M30))</f>
        <v/>
      </c>
      <c r="N138" s="150"/>
      <c r="O138" s="150"/>
      <c r="P138" s="150"/>
      <c r="Q138" s="150"/>
      <c r="R138" s="150"/>
      <c r="S138" s="150"/>
      <c r="T138" s="151" t="str">
        <f>IF(ISBLANK(S30),"",S30)</f>
        <v/>
      </c>
      <c r="U138" s="152" t="str">
        <f>IF(ISBLANK(S30),"",U30)</f>
        <v/>
      </c>
      <c r="V138" s="152"/>
      <c r="W138" s="152"/>
      <c r="X138" s="152"/>
      <c r="Y138" s="152"/>
      <c r="Z138" s="144" t="str">
        <f>IF(ISBLANK(S30),"",TEXT(AA30,"00000000"))</f>
        <v/>
      </c>
      <c r="AA138" s="144"/>
      <c r="AB138" s="144"/>
      <c r="AC138" s="144"/>
      <c r="AD138" s="144"/>
      <c r="AE138" s="144"/>
      <c r="AF138" s="145" t="str">
        <f>IF(ISBLANK(S30),"",AG30)</f>
        <v/>
      </c>
      <c r="AG138" s="145"/>
      <c r="AH138" s="145"/>
      <c r="AI138" s="145"/>
      <c r="AJ138" s="145"/>
      <c r="AK138" s="146"/>
      <c r="AL138" s="17"/>
      <c r="AM138" s="2"/>
      <c r="AN138" s="2"/>
      <c r="AO138" s="2"/>
    </row>
    <row r="139" spans="2:41" ht="15" customHeight="1">
      <c r="B139" s="105"/>
      <c r="C139" s="15"/>
      <c r="D139" s="147"/>
      <c r="E139" s="148"/>
      <c r="F139" s="148"/>
      <c r="G139" s="148"/>
      <c r="H139" s="149"/>
      <c r="I139" s="149"/>
      <c r="J139" s="149"/>
      <c r="K139" s="149"/>
      <c r="L139" s="149"/>
      <c r="M139" s="150"/>
      <c r="N139" s="150"/>
      <c r="O139" s="150"/>
      <c r="P139" s="150"/>
      <c r="Q139" s="150"/>
      <c r="R139" s="150"/>
      <c r="S139" s="150"/>
      <c r="T139" s="151"/>
      <c r="U139" s="152"/>
      <c r="V139" s="152"/>
      <c r="W139" s="152"/>
      <c r="X139" s="152"/>
      <c r="Y139" s="152"/>
      <c r="Z139" s="144"/>
      <c r="AA139" s="144"/>
      <c r="AB139" s="144"/>
      <c r="AC139" s="144"/>
      <c r="AD139" s="144"/>
      <c r="AE139" s="144"/>
      <c r="AF139" s="145"/>
      <c r="AG139" s="145"/>
      <c r="AH139" s="145"/>
      <c r="AI139" s="145"/>
      <c r="AJ139" s="145"/>
      <c r="AK139" s="146"/>
      <c r="AL139" s="17"/>
      <c r="AM139" s="2"/>
      <c r="AN139" s="2"/>
      <c r="AO139" s="2"/>
    </row>
    <row r="140" spans="2:41" ht="15" customHeight="1">
      <c r="B140" s="105">
        <v>13</v>
      </c>
      <c r="C140" s="15"/>
      <c r="D140" s="147" t="str">
        <f>IF(ISBLANK(S32),"",D32)</f>
        <v/>
      </c>
      <c r="E140" s="148"/>
      <c r="F140" s="148"/>
      <c r="G140" s="148" t="str">
        <f>IF(ISBLANK(S32),"",G32)</f>
        <v/>
      </c>
      <c r="H140" s="149" t="str">
        <f>IF(ISBLANK(S32),"",CONCATENATE(H33,"　",M33))</f>
        <v/>
      </c>
      <c r="I140" s="149"/>
      <c r="J140" s="149"/>
      <c r="K140" s="149"/>
      <c r="L140" s="149"/>
      <c r="M140" s="150" t="str">
        <f>IF(ISBLANK(S32),"",CONCATENATE(H32,"　",M32))</f>
        <v/>
      </c>
      <c r="N140" s="150"/>
      <c r="O140" s="150"/>
      <c r="P140" s="150"/>
      <c r="Q140" s="150"/>
      <c r="R140" s="150"/>
      <c r="S140" s="150"/>
      <c r="T140" s="151" t="str">
        <f>IF(ISBLANK(S32),"",S32)</f>
        <v/>
      </c>
      <c r="U140" s="152" t="str">
        <f>IF(ISBLANK(S32),"",U32)</f>
        <v/>
      </c>
      <c r="V140" s="152"/>
      <c r="W140" s="152"/>
      <c r="X140" s="152"/>
      <c r="Y140" s="152"/>
      <c r="Z140" s="144" t="str">
        <f>IF(ISBLANK(S32),"",TEXT(AA32,"00000000"))</f>
        <v/>
      </c>
      <c r="AA140" s="144"/>
      <c r="AB140" s="144"/>
      <c r="AC140" s="144"/>
      <c r="AD140" s="144"/>
      <c r="AE140" s="144"/>
      <c r="AF140" s="145" t="str">
        <f>IF(ISBLANK(S32),"",AG32)</f>
        <v/>
      </c>
      <c r="AG140" s="145"/>
      <c r="AH140" s="145"/>
      <c r="AI140" s="145"/>
      <c r="AJ140" s="145"/>
      <c r="AK140" s="146"/>
      <c r="AL140" s="17"/>
      <c r="AM140" s="2"/>
      <c r="AN140" s="2"/>
      <c r="AO140" s="2"/>
    </row>
    <row r="141" spans="2:41" ht="15" customHeight="1">
      <c r="B141" s="105"/>
      <c r="C141" s="15"/>
      <c r="D141" s="147"/>
      <c r="E141" s="148"/>
      <c r="F141" s="148"/>
      <c r="G141" s="148"/>
      <c r="H141" s="149"/>
      <c r="I141" s="149"/>
      <c r="J141" s="149"/>
      <c r="K141" s="149"/>
      <c r="L141" s="149"/>
      <c r="M141" s="150"/>
      <c r="N141" s="150"/>
      <c r="O141" s="150"/>
      <c r="P141" s="150"/>
      <c r="Q141" s="150"/>
      <c r="R141" s="150"/>
      <c r="S141" s="150"/>
      <c r="T141" s="151"/>
      <c r="U141" s="152"/>
      <c r="V141" s="152"/>
      <c r="W141" s="152"/>
      <c r="X141" s="152"/>
      <c r="Y141" s="152"/>
      <c r="Z141" s="144"/>
      <c r="AA141" s="144"/>
      <c r="AB141" s="144"/>
      <c r="AC141" s="144"/>
      <c r="AD141" s="144"/>
      <c r="AE141" s="144"/>
      <c r="AF141" s="145"/>
      <c r="AG141" s="145"/>
      <c r="AH141" s="145"/>
      <c r="AI141" s="145"/>
      <c r="AJ141" s="145"/>
      <c r="AK141" s="146"/>
      <c r="AL141" s="17"/>
      <c r="AM141" s="2"/>
      <c r="AN141" s="2"/>
      <c r="AO141" s="2"/>
    </row>
    <row r="142" spans="2:41" ht="15" customHeight="1">
      <c r="B142" s="105">
        <v>14</v>
      </c>
      <c r="C142" s="15"/>
      <c r="D142" s="147" t="str">
        <f>IF(ISBLANK(S34),"",D34)</f>
        <v/>
      </c>
      <c r="E142" s="148"/>
      <c r="F142" s="148"/>
      <c r="G142" s="148" t="str">
        <f>IF(ISBLANK(S34),"",G34)</f>
        <v/>
      </c>
      <c r="H142" s="149" t="str">
        <f>IF(ISBLANK(S34),"",CONCATENATE(H35,"　",M35))</f>
        <v/>
      </c>
      <c r="I142" s="149"/>
      <c r="J142" s="149"/>
      <c r="K142" s="149"/>
      <c r="L142" s="149"/>
      <c r="M142" s="150" t="str">
        <f>IF(ISBLANK(S34),"",CONCATENATE(H34,"　",M34))</f>
        <v/>
      </c>
      <c r="N142" s="150"/>
      <c r="O142" s="150"/>
      <c r="P142" s="150"/>
      <c r="Q142" s="150"/>
      <c r="R142" s="150"/>
      <c r="S142" s="150"/>
      <c r="T142" s="151" t="str">
        <f>IF(ISBLANK(S34),"",S34)</f>
        <v/>
      </c>
      <c r="U142" s="152" t="str">
        <f>IF(ISBLANK(S34),"",U34)</f>
        <v/>
      </c>
      <c r="V142" s="152"/>
      <c r="W142" s="152"/>
      <c r="X142" s="152"/>
      <c r="Y142" s="152"/>
      <c r="Z142" s="144" t="str">
        <f>IF(ISBLANK(S34),"",TEXT(AA34,"00000000"))</f>
        <v/>
      </c>
      <c r="AA142" s="144"/>
      <c r="AB142" s="144"/>
      <c r="AC142" s="144"/>
      <c r="AD142" s="144"/>
      <c r="AE142" s="144"/>
      <c r="AF142" s="145" t="str">
        <f>IF(ISBLANK(S34),"",AG34)</f>
        <v/>
      </c>
      <c r="AG142" s="145"/>
      <c r="AH142" s="145"/>
      <c r="AI142" s="145"/>
      <c r="AJ142" s="145"/>
      <c r="AK142" s="146"/>
      <c r="AL142" s="17"/>
      <c r="AM142" s="2"/>
      <c r="AN142" s="2"/>
      <c r="AO142" s="2"/>
    </row>
    <row r="143" spans="2:41" ht="15" customHeight="1">
      <c r="B143" s="105"/>
      <c r="C143" s="15"/>
      <c r="D143" s="147"/>
      <c r="E143" s="148"/>
      <c r="F143" s="148"/>
      <c r="G143" s="148"/>
      <c r="H143" s="149"/>
      <c r="I143" s="149"/>
      <c r="J143" s="149"/>
      <c r="K143" s="149"/>
      <c r="L143" s="149"/>
      <c r="M143" s="150"/>
      <c r="N143" s="150"/>
      <c r="O143" s="150"/>
      <c r="P143" s="150"/>
      <c r="Q143" s="150"/>
      <c r="R143" s="150"/>
      <c r="S143" s="150"/>
      <c r="T143" s="151"/>
      <c r="U143" s="152"/>
      <c r="V143" s="152"/>
      <c r="W143" s="152"/>
      <c r="X143" s="152"/>
      <c r="Y143" s="152"/>
      <c r="Z143" s="144"/>
      <c r="AA143" s="144"/>
      <c r="AB143" s="144"/>
      <c r="AC143" s="144"/>
      <c r="AD143" s="144"/>
      <c r="AE143" s="144"/>
      <c r="AF143" s="145"/>
      <c r="AG143" s="145"/>
      <c r="AH143" s="145"/>
      <c r="AI143" s="145"/>
      <c r="AJ143" s="145"/>
      <c r="AK143" s="146"/>
      <c r="AL143" s="17"/>
      <c r="AM143" s="2"/>
      <c r="AN143" s="2"/>
      <c r="AO143" s="2"/>
    </row>
    <row r="144" spans="2:41" ht="15" customHeight="1">
      <c r="B144" s="105">
        <v>15</v>
      </c>
      <c r="C144" s="15"/>
      <c r="D144" s="147" t="str">
        <f>IF(ISBLANK(S36),"",D36)</f>
        <v/>
      </c>
      <c r="E144" s="148"/>
      <c r="F144" s="148"/>
      <c r="G144" s="148" t="str">
        <f>IF(ISBLANK(S36),"",G36)</f>
        <v/>
      </c>
      <c r="H144" s="149" t="str">
        <f>IF(ISBLANK(S36),"",CONCATENATE(H37,"　",M37))</f>
        <v/>
      </c>
      <c r="I144" s="149"/>
      <c r="J144" s="149"/>
      <c r="K144" s="149"/>
      <c r="L144" s="149"/>
      <c r="M144" s="150" t="str">
        <f>IF(ISBLANK(S36),"",CONCATENATE(H36,"　",M36))</f>
        <v/>
      </c>
      <c r="N144" s="150"/>
      <c r="O144" s="150"/>
      <c r="P144" s="150"/>
      <c r="Q144" s="150"/>
      <c r="R144" s="150"/>
      <c r="S144" s="150"/>
      <c r="T144" s="151" t="str">
        <f>IF(ISBLANK(S36),"",S36)</f>
        <v/>
      </c>
      <c r="U144" s="152" t="str">
        <f>IF(ISBLANK(S36),"",U36)</f>
        <v/>
      </c>
      <c r="V144" s="152"/>
      <c r="W144" s="152"/>
      <c r="X144" s="152"/>
      <c r="Y144" s="152"/>
      <c r="Z144" s="144" t="str">
        <f>IF(ISBLANK(S36),"",TEXT(AA36,"00000000"))</f>
        <v/>
      </c>
      <c r="AA144" s="144"/>
      <c r="AB144" s="144"/>
      <c r="AC144" s="144"/>
      <c r="AD144" s="144"/>
      <c r="AE144" s="144"/>
      <c r="AF144" s="145" t="str">
        <f>IF(ISBLANK(S36),"",AG36)</f>
        <v/>
      </c>
      <c r="AG144" s="145"/>
      <c r="AH144" s="145"/>
      <c r="AI144" s="145"/>
      <c r="AJ144" s="145"/>
      <c r="AK144" s="146"/>
      <c r="AL144" s="17"/>
      <c r="AM144" s="2"/>
      <c r="AN144" s="2"/>
      <c r="AO144" s="2"/>
    </row>
    <row r="145" spans="2:41" ht="15" customHeight="1">
      <c r="B145" s="105"/>
      <c r="C145" s="15"/>
      <c r="D145" s="147"/>
      <c r="E145" s="148"/>
      <c r="F145" s="148"/>
      <c r="G145" s="148"/>
      <c r="H145" s="149"/>
      <c r="I145" s="149"/>
      <c r="J145" s="149"/>
      <c r="K145" s="149"/>
      <c r="L145" s="149"/>
      <c r="M145" s="150"/>
      <c r="N145" s="150"/>
      <c r="O145" s="150"/>
      <c r="P145" s="150"/>
      <c r="Q145" s="150"/>
      <c r="R145" s="150"/>
      <c r="S145" s="150"/>
      <c r="T145" s="151"/>
      <c r="U145" s="152"/>
      <c r="V145" s="152"/>
      <c r="W145" s="152"/>
      <c r="X145" s="152"/>
      <c r="Y145" s="152"/>
      <c r="Z145" s="144"/>
      <c r="AA145" s="144"/>
      <c r="AB145" s="144"/>
      <c r="AC145" s="144"/>
      <c r="AD145" s="144"/>
      <c r="AE145" s="144"/>
      <c r="AF145" s="145"/>
      <c r="AG145" s="145"/>
      <c r="AH145" s="145"/>
      <c r="AI145" s="145"/>
      <c r="AJ145" s="145"/>
      <c r="AK145" s="146"/>
      <c r="AL145" s="17"/>
      <c r="AM145" s="2"/>
      <c r="AN145" s="2"/>
      <c r="AO145" s="2"/>
    </row>
    <row r="146" spans="2:41" ht="15" customHeight="1">
      <c r="B146" s="105">
        <v>16</v>
      </c>
      <c r="C146" s="15"/>
      <c r="D146" s="147" t="str">
        <f>IF(ISBLANK(S38),"",D38)</f>
        <v/>
      </c>
      <c r="E146" s="148"/>
      <c r="F146" s="148"/>
      <c r="G146" s="148" t="str">
        <f>IF(ISBLANK(S38),"",G38)</f>
        <v/>
      </c>
      <c r="H146" s="149" t="str">
        <f>IF(ISBLANK(S38),"",CONCATENATE(H39,"　",M39))</f>
        <v/>
      </c>
      <c r="I146" s="149"/>
      <c r="J146" s="149"/>
      <c r="K146" s="149"/>
      <c r="L146" s="149"/>
      <c r="M146" s="150" t="str">
        <f>IF(ISBLANK(S38),"",CONCATENATE(H38,"　",M38))</f>
        <v/>
      </c>
      <c r="N146" s="150"/>
      <c r="O146" s="150"/>
      <c r="P146" s="150"/>
      <c r="Q146" s="150"/>
      <c r="R146" s="150"/>
      <c r="S146" s="150"/>
      <c r="T146" s="151" t="str">
        <f>IF(ISBLANK(S38),"",S38)</f>
        <v/>
      </c>
      <c r="U146" s="152" t="str">
        <f>IF(ISBLANK(S38),"",U38)</f>
        <v/>
      </c>
      <c r="V146" s="152"/>
      <c r="W146" s="152"/>
      <c r="X146" s="152"/>
      <c r="Y146" s="152"/>
      <c r="Z146" s="144" t="str">
        <f>IF(ISBLANK(S38),"",TEXT(AA38,"00000000"))</f>
        <v/>
      </c>
      <c r="AA146" s="144"/>
      <c r="AB146" s="144"/>
      <c r="AC146" s="144"/>
      <c r="AD146" s="144"/>
      <c r="AE146" s="144"/>
      <c r="AF146" s="145" t="str">
        <f>IF(ISBLANK(S38),"",AG38)</f>
        <v/>
      </c>
      <c r="AG146" s="145"/>
      <c r="AH146" s="145"/>
      <c r="AI146" s="145"/>
      <c r="AJ146" s="145"/>
      <c r="AK146" s="146"/>
      <c r="AL146" s="17"/>
      <c r="AM146" s="2"/>
      <c r="AN146" s="2"/>
      <c r="AO146" s="2"/>
    </row>
    <row r="147" spans="2:41" ht="15" customHeight="1">
      <c r="B147" s="105"/>
      <c r="C147" s="15"/>
      <c r="D147" s="147"/>
      <c r="E147" s="148"/>
      <c r="F147" s="148"/>
      <c r="G147" s="148"/>
      <c r="H147" s="149"/>
      <c r="I147" s="149"/>
      <c r="J147" s="149"/>
      <c r="K147" s="149"/>
      <c r="L147" s="149"/>
      <c r="M147" s="150"/>
      <c r="N147" s="150"/>
      <c r="O147" s="150"/>
      <c r="P147" s="150"/>
      <c r="Q147" s="150"/>
      <c r="R147" s="150"/>
      <c r="S147" s="150"/>
      <c r="T147" s="151"/>
      <c r="U147" s="152"/>
      <c r="V147" s="152"/>
      <c r="W147" s="152"/>
      <c r="X147" s="152"/>
      <c r="Y147" s="152"/>
      <c r="Z147" s="144"/>
      <c r="AA147" s="144"/>
      <c r="AB147" s="144"/>
      <c r="AC147" s="144"/>
      <c r="AD147" s="144"/>
      <c r="AE147" s="144"/>
      <c r="AF147" s="145"/>
      <c r="AG147" s="145"/>
      <c r="AH147" s="145"/>
      <c r="AI147" s="145"/>
      <c r="AJ147" s="145"/>
      <c r="AK147" s="146"/>
      <c r="AL147" s="17"/>
      <c r="AM147" s="2"/>
      <c r="AN147" s="2"/>
      <c r="AO147" s="2"/>
    </row>
    <row r="148" spans="2:41" ht="15" customHeight="1">
      <c r="B148" s="105">
        <v>17</v>
      </c>
      <c r="C148" s="15"/>
      <c r="D148" s="147" t="str">
        <f>IF(ISBLANK(S40),"",D40)</f>
        <v/>
      </c>
      <c r="E148" s="148"/>
      <c r="F148" s="148"/>
      <c r="G148" s="148" t="str">
        <f>IF(ISBLANK(S40),"",G40)</f>
        <v/>
      </c>
      <c r="H148" s="149" t="str">
        <f>IF(ISBLANK(S40),"",CONCATENATE(H41,"　",M41))</f>
        <v/>
      </c>
      <c r="I148" s="149"/>
      <c r="J148" s="149"/>
      <c r="K148" s="149"/>
      <c r="L148" s="149"/>
      <c r="M148" s="150" t="str">
        <f>IF(ISBLANK(S40),"",CONCATENATE(H40,"　",M40))</f>
        <v/>
      </c>
      <c r="N148" s="150"/>
      <c r="O148" s="150"/>
      <c r="P148" s="150"/>
      <c r="Q148" s="150"/>
      <c r="R148" s="150"/>
      <c r="S148" s="150"/>
      <c r="T148" s="151" t="str">
        <f>IF(ISBLANK(S40),"",S40)</f>
        <v/>
      </c>
      <c r="U148" s="152" t="str">
        <f>IF(ISBLANK(S40),"",U40)</f>
        <v/>
      </c>
      <c r="V148" s="152"/>
      <c r="W148" s="152"/>
      <c r="X148" s="152"/>
      <c r="Y148" s="152"/>
      <c r="Z148" s="144" t="str">
        <f>IF(ISBLANK(S40),"",TEXT(AA40,"00000000"))</f>
        <v/>
      </c>
      <c r="AA148" s="144"/>
      <c r="AB148" s="144"/>
      <c r="AC148" s="144"/>
      <c r="AD148" s="144"/>
      <c r="AE148" s="144"/>
      <c r="AF148" s="145" t="str">
        <f>IF(ISBLANK(S40),"",AG40)</f>
        <v/>
      </c>
      <c r="AG148" s="145"/>
      <c r="AH148" s="145"/>
      <c r="AI148" s="145"/>
      <c r="AJ148" s="145"/>
      <c r="AK148" s="146"/>
      <c r="AL148" s="17"/>
      <c r="AM148" s="2"/>
      <c r="AN148" s="2"/>
      <c r="AO148" s="2"/>
    </row>
    <row r="149" spans="2:41" ht="15" customHeight="1">
      <c r="B149" s="105"/>
      <c r="C149" s="15"/>
      <c r="D149" s="147"/>
      <c r="E149" s="148"/>
      <c r="F149" s="148"/>
      <c r="G149" s="148"/>
      <c r="H149" s="149"/>
      <c r="I149" s="149"/>
      <c r="J149" s="149"/>
      <c r="K149" s="149"/>
      <c r="L149" s="149"/>
      <c r="M149" s="150"/>
      <c r="N149" s="150"/>
      <c r="O149" s="150"/>
      <c r="P149" s="150"/>
      <c r="Q149" s="150"/>
      <c r="R149" s="150"/>
      <c r="S149" s="150"/>
      <c r="T149" s="151"/>
      <c r="U149" s="152"/>
      <c r="V149" s="152"/>
      <c r="W149" s="152"/>
      <c r="X149" s="152"/>
      <c r="Y149" s="152"/>
      <c r="Z149" s="144"/>
      <c r="AA149" s="144"/>
      <c r="AB149" s="144"/>
      <c r="AC149" s="144"/>
      <c r="AD149" s="144"/>
      <c r="AE149" s="144"/>
      <c r="AF149" s="145"/>
      <c r="AG149" s="145"/>
      <c r="AH149" s="145"/>
      <c r="AI149" s="145"/>
      <c r="AJ149" s="145"/>
      <c r="AK149" s="146"/>
      <c r="AL149" s="17"/>
      <c r="AM149" s="2"/>
      <c r="AN149" s="2"/>
      <c r="AO149" s="2"/>
    </row>
    <row r="150" spans="2:41" ht="15" customHeight="1">
      <c r="B150" s="105">
        <v>18</v>
      </c>
      <c r="C150" s="15"/>
      <c r="D150" s="147" t="str">
        <f>IF(ISBLANK(S42),"",D42)</f>
        <v/>
      </c>
      <c r="E150" s="148"/>
      <c r="F150" s="148"/>
      <c r="G150" s="148" t="str">
        <f>IF(ISBLANK(S42),"",G42)</f>
        <v/>
      </c>
      <c r="H150" s="149" t="str">
        <f>IF(ISBLANK(S42),"",CONCATENATE(H43,"　",M43))</f>
        <v/>
      </c>
      <c r="I150" s="149"/>
      <c r="J150" s="149"/>
      <c r="K150" s="149"/>
      <c r="L150" s="149"/>
      <c r="M150" s="150" t="str">
        <f>IF(ISBLANK(S42),"",CONCATENATE(H42,"　",M42))</f>
        <v/>
      </c>
      <c r="N150" s="150"/>
      <c r="O150" s="150"/>
      <c r="P150" s="150"/>
      <c r="Q150" s="150"/>
      <c r="R150" s="150"/>
      <c r="S150" s="150"/>
      <c r="T150" s="151" t="str">
        <f>IF(ISBLANK(S42),"",S42)</f>
        <v/>
      </c>
      <c r="U150" s="152" t="str">
        <f>IF(ISBLANK(S42),"",U42)</f>
        <v/>
      </c>
      <c r="V150" s="152"/>
      <c r="W150" s="152"/>
      <c r="X150" s="152"/>
      <c r="Y150" s="152"/>
      <c r="Z150" s="144" t="str">
        <f>IF(ISBLANK(S42),"",TEXT(AA42,"00000000"))</f>
        <v/>
      </c>
      <c r="AA150" s="144"/>
      <c r="AB150" s="144"/>
      <c r="AC150" s="144"/>
      <c r="AD150" s="144"/>
      <c r="AE150" s="144"/>
      <c r="AF150" s="145" t="str">
        <f>IF(ISBLANK(S42),"",AG42)</f>
        <v/>
      </c>
      <c r="AG150" s="145"/>
      <c r="AH150" s="145"/>
      <c r="AI150" s="145"/>
      <c r="AJ150" s="145"/>
      <c r="AK150" s="146"/>
      <c r="AL150" s="17"/>
      <c r="AM150" s="2"/>
      <c r="AN150" s="2"/>
      <c r="AO150" s="2"/>
    </row>
    <row r="151" spans="2:41" ht="15" customHeight="1">
      <c r="B151" s="105"/>
      <c r="C151" s="15"/>
      <c r="D151" s="147"/>
      <c r="E151" s="148"/>
      <c r="F151" s="148"/>
      <c r="G151" s="148"/>
      <c r="H151" s="149"/>
      <c r="I151" s="149"/>
      <c r="J151" s="149"/>
      <c r="K151" s="149"/>
      <c r="L151" s="149"/>
      <c r="M151" s="150"/>
      <c r="N151" s="150"/>
      <c r="O151" s="150"/>
      <c r="P151" s="150"/>
      <c r="Q151" s="150"/>
      <c r="R151" s="150"/>
      <c r="S151" s="150"/>
      <c r="T151" s="151"/>
      <c r="U151" s="152"/>
      <c r="V151" s="152"/>
      <c r="W151" s="152"/>
      <c r="X151" s="152"/>
      <c r="Y151" s="152"/>
      <c r="Z151" s="144"/>
      <c r="AA151" s="144"/>
      <c r="AB151" s="144"/>
      <c r="AC151" s="144"/>
      <c r="AD151" s="144"/>
      <c r="AE151" s="144"/>
      <c r="AF151" s="145"/>
      <c r="AG151" s="145"/>
      <c r="AH151" s="145"/>
      <c r="AI151" s="145"/>
      <c r="AJ151" s="145"/>
      <c r="AK151" s="146"/>
      <c r="AL151" s="17"/>
      <c r="AM151" s="2"/>
      <c r="AN151" s="2"/>
      <c r="AO151" s="2"/>
    </row>
    <row r="152" spans="2:41" ht="15" customHeight="1">
      <c r="B152" s="105">
        <v>19</v>
      </c>
      <c r="C152" s="15"/>
      <c r="D152" s="147" t="str">
        <f>IF(ISBLANK(S44),"",D44)</f>
        <v/>
      </c>
      <c r="E152" s="148"/>
      <c r="F152" s="148"/>
      <c r="G152" s="148" t="str">
        <f>IF(ISBLANK(S44),"",G44)</f>
        <v/>
      </c>
      <c r="H152" s="149" t="str">
        <f>IF(ISBLANK(S44),"",CONCATENATE(H45,"　",M45))</f>
        <v/>
      </c>
      <c r="I152" s="149"/>
      <c r="J152" s="149"/>
      <c r="K152" s="149"/>
      <c r="L152" s="149"/>
      <c r="M152" s="150" t="str">
        <f>IF(ISBLANK(S44),"",CONCATENATE(H44,"　",M44))</f>
        <v/>
      </c>
      <c r="N152" s="150"/>
      <c r="O152" s="150"/>
      <c r="P152" s="150"/>
      <c r="Q152" s="150"/>
      <c r="R152" s="150"/>
      <c r="S152" s="150"/>
      <c r="T152" s="151" t="str">
        <f>IF(ISBLANK(S44),"",S44)</f>
        <v/>
      </c>
      <c r="U152" s="152" t="str">
        <f>IF(ISBLANK(S44),"",U44)</f>
        <v/>
      </c>
      <c r="V152" s="152"/>
      <c r="W152" s="152"/>
      <c r="X152" s="152"/>
      <c r="Y152" s="152"/>
      <c r="Z152" s="144" t="str">
        <f>IF(ISBLANK(S44),"",TEXT(AA44,"00000000"))</f>
        <v/>
      </c>
      <c r="AA152" s="144"/>
      <c r="AB152" s="144"/>
      <c r="AC152" s="144"/>
      <c r="AD152" s="144"/>
      <c r="AE152" s="144"/>
      <c r="AF152" s="145" t="str">
        <f>IF(ISBLANK(S44),"",AG44)</f>
        <v/>
      </c>
      <c r="AG152" s="145"/>
      <c r="AH152" s="145"/>
      <c r="AI152" s="145"/>
      <c r="AJ152" s="145"/>
      <c r="AK152" s="146"/>
      <c r="AL152" s="17"/>
      <c r="AM152" s="2"/>
      <c r="AN152" s="2"/>
      <c r="AO152" s="2"/>
    </row>
    <row r="153" spans="2:41" ht="15" customHeight="1">
      <c r="B153" s="105"/>
      <c r="C153" s="15"/>
      <c r="D153" s="147"/>
      <c r="E153" s="148"/>
      <c r="F153" s="148"/>
      <c r="G153" s="148"/>
      <c r="H153" s="149"/>
      <c r="I153" s="149"/>
      <c r="J153" s="149"/>
      <c r="K153" s="149"/>
      <c r="L153" s="149"/>
      <c r="M153" s="150"/>
      <c r="N153" s="150"/>
      <c r="O153" s="150"/>
      <c r="P153" s="150"/>
      <c r="Q153" s="150"/>
      <c r="R153" s="150"/>
      <c r="S153" s="150"/>
      <c r="T153" s="151"/>
      <c r="U153" s="152"/>
      <c r="V153" s="152"/>
      <c r="W153" s="152"/>
      <c r="X153" s="152"/>
      <c r="Y153" s="152"/>
      <c r="Z153" s="144"/>
      <c r="AA153" s="144"/>
      <c r="AB153" s="144"/>
      <c r="AC153" s="144"/>
      <c r="AD153" s="144"/>
      <c r="AE153" s="144"/>
      <c r="AF153" s="145"/>
      <c r="AG153" s="145"/>
      <c r="AH153" s="145"/>
      <c r="AI153" s="145"/>
      <c r="AJ153" s="145"/>
      <c r="AK153" s="146"/>
      <c r="AL153" s="17"/>
      <c r="AM153" s="2"/>
      <c r="AN153" s="2"/>
      <c r="AO153" s="2"/>
    </row>
    <row r="154" spans="2:41" ht="15" customHeight="1">
      <c r="B154" s="105">
        <v>20</v>
      </c>
      <c r="C154" s="15"/>
      <c r="D154" s="147" t="str">
        <f>IF(ISBLANK(S46),"",D46)</f>
        <v/>
      </c>
      <c r="E154" s="148"/>
      <c r="F154" s="148"/>
      <c r="G154" s="148" t="str">
        <f>IF(ISBLANK(S46),"",G46)</f>
        <v/>
      </c>
      <c r="H154" s="149" t="str">
        <f>IF(ISBLANK(S46),"",CONCATENATE(H47,"　",M47))</f>
        <v/>
      </c>
      <c r="I154" s="149"/>
      <c r="J154" s="149"/>
      <c r="K154" s="149"/>
      <c r="L154" s="149"/>
      <c r="M154" s="150" t="str">
        <f>IF(ISBLANK(S46),"",CONCATENATE(H46,"　",M46))</f>
        <v/>
      </c>
      <c r="N154" s="150"/>
      <c r="O154" s="150"/>
      <c r="P154" s="150"/>
      <c r="Q154" s="150"/>
      <c r="R154" s="150"/>
      <c r="S154" s="150"/>
      <c r="T154" s="151" t="str">
        <f>IF(ISBLANK(S46),"",S46)</f>
        <v/>
      </c>
      <c r="U154" s="152" t="str">
        <f>IF(ISBLANK(S46),"",U46)</f>
        <v/>
      </c>
      <c r="V154" s="152"/>
      <c r="W154" s="152"/>
      <c r="X154" s="152"/>
      <c r="Y154" s="152"/>
      <c r="Z154" s="144" t="str">
        <f>IF(ISBLANK(S46),"",TEXT(AA46,"00000000"))</f>
        <v/>
      </c>
      <c r="AA154" s="144"/>
      <c r="AB154" s="144"/>
      <c r="AC154" s="144"/>
      <c r="AD154" s="144"/>
      <c r="AE154" s="144"/>
      <c r="AF154" s="145" t="str">
        <f>IF(ISBLANK(S46),"",AG46)</f>
        <v/>
      </c>
      <c r="AG154" s="145"/>
      <c r="AH154" s="145"/>
      <c r="AI154" s="145"/>
      <c r="AJ154" s="145"/>
      <c r="AK154" s="146"/>
      <c r="AL154" s="17"/>
      <c r="AM154" s="2"/>
      <c r="AN154" s="2"/>
      <c r="AO154" s="2"/>
    </row>
    <row r="155" spans="2:41" ht="15" customHeight="1">
      <c r="B155" s="105"/>
      <c r="C155" s="15"/>
      <c r="D155" s="147"/>
      <c r="E155" s="148"/>
      <c r="F155" s="148"/>
      <c r="G155" s="148"/>
      <c r="H155" s="149"/>
      <c r="I155" s="149"/>
      <c r="J155" s="149"/>
      <c r="K155" s="149"/>
      <c r="L155" s="149"/>
      <c r="M155" s="150"/>
      <c r="N155" s="150"/>
      <c r="O155" s="150"/>
      <c r="P155" s="150"/>
      <c r="Q155" s="150"/>
      <c r="R155" s="150"/>
      <c r="S155" s="150"/>
      <c r="T155" s="151"/>
      <c r="U155" s="152"/>
      <c r="V155" s="152"/>
      <c r="W155" s="152"/>
      <c r="X155" s="152"/>
      <c r="Y155" s="152"/>
      <c r="Z155" s="144"/>
      <c r="AA155" s="144"/>
      <c r="AB155" s="144"/>
      <c r="AC155" s="144"/>
      <c r="AD155" s="144"/>
      <c r="AE155" s="144"/>
      <c r="AF155" s="145"/>
      <c r="AG155" s="145"/>
      <c r="AH155" s="145"/>
      <c r="AI155" s="145"/>
      <c r="AJ155" s="145"/>
      <c r="AK155" s="146"/>
      <c r="AL155" s="17"/>
      <c r="AM155" s="2"/>
      <c r="AN155" s="2"/>
      <c r="AO155" s="2"/>
    </row>
    <row r="156" spans="2:41" ht="15" customHeight="1">
      <c r="B156" s="105">
        <v>21</v>
      </c>
      <c r="C156" s="15"/>
      <c r="D156" s="147" t="str">
        <f>IF(ISBLANK(S48),"",D48)</f>
        <v/>
      </c>
      <c r="E156" s="148"/>
      <c r="F156" s="148"/>
      <c r="G156" s="148" t="str">
        <f>IF(ISBLANK(S48),"",G48)</f>
        <v/>
      </c>
      <c r="H156" s="149" t="str">
        <f>IF(ISBLANK(S48),"",CONCATENATE(H49,"　",M49))</f>
        <v/>
      </c>
      <c r="I156" s="149"/>
      <c r="J156" s="149"/>
      <c r="K156" s="149"/>
      <c r="L156" s="149"/>
      <c r="M156" s="150" t="str">
        <f>IF(ISBLANK(S48),"",CONCATENATE(H48,"　",M48))</f>
        <v/>
      </c>
      <c r="N156" s="150"/>
      <c r="O156" s="150"/>
      <c r="P156" s="150"/>
      <c r="Q156" s="150"/>
      <c r="R156" s="150"/>
      <c r="S156" s="150"/>
      <c r="T156" s="151" t="str">
        <f>IF(ISBLANK(S48),"",S48)</f>
        <v/>
      </c>
      <c r="U156" s="152" t="str">
        <f>IF(ISBLANK(S48),"",U48)</f>
        <v/>
      </c>
      <c r="V156" s="152"/>
      <c r="W156" s="152"/>
      <c r="X156" s="152"/>
      <c r="Y156" s="152"/>
      <c r="Z156" s="144" t="str">
        <f>IF(ISBLANK(S48),"",TEXT(AA48,"00000000"))</f>
        <v/>
      </c>
      <c r="AA156" s="144"/>
      <c r="AB156" s="144"/>
      <c r="AC156" s="144"/>
      <c r="AD156" s="144"/>
      <c r="AE156" s="144"/>
      <c r="AF156" s="145" t="str">
        <f>IF(ISBLANK(S48),"",AG48)</f>
        <v/>
      </c>
      <c r="AG156" s="145"/>
      <c r="AH156" s="145"/>
      <c r="AI156" s="145"/>
      <c r="AJ156" s="145"/>
      <c r="AK156" s="146"/>
      <c r="AL156" s="17"/>
      <c r="AM156" s="2"/>
      <c r="AN156" s="2"/>
      <c r="AO156" s="2"/>
    </row>
    <row r="157" spans="2:41" ht="15" customHeight="1">
      <c r="B157" s="105"/>
      <c r="C157" s="15"/>
      <c r="D157" s="147"/>
      <c r="E157" s="148"/>
      <c r="F157" s="148"/>
      <c r="G157" s="148"/>
      <c r="H157" s="149"/>
      <c r="I157" s="149"/>
      <c r="J157" s="149"/>
      <c r="K157" s="149"/>
      <c r="L157" s="149"/>
      <c r="M157" s="150"/>
      <c r="N157" s="150"/>
      <c r="O157" s="150"/>
      <c r="P157" s="150"/>
      <c r="Q157" s="150"/>
      <c r="R157" s="150"/>
      <c r="S157" s="150"/>
      <c r="T157" s="151"/>
      <c r="U157" s="152"/>
      <c r="V157" s="152"/>
      <c r="W157" s="152"/>
      <c r="X157" s="152"/>
      <c r="Y157" s="152"/>
      <c r="Z157" s="144"/>
      <c r="AA157" s="144"/>
      <c r="AB157" s="144"/>
      <c r="AC157" s="144"/>
      <c r="AD157" s="144"/>
      <c r="AE157" s="144"/>
      <c r="AF157" s="145"/>
      <c r="AG157" s="145"/>
      <c r="AH157" s="145"/>
      <c r="AI157" s="145"/>
      <c r="AJ157" s="145"/>
      <c r="AK157" s="146"/>
      <c r="AL157" s="17"/>
      <c r="AM157" s="2"/>
      <c r="AN157" s="2"/>
      <c r="AO157" s="2"/>
    </row>
    <row r="158" spans="2:41" ht="15" customHeight="1">
      <c r="B158" s="105">
        <v>22</v>
      </c>
      <c r="C158" s="15"/>
      <c r="D158" s="147" t="str">
        <f>IF(ISBLANK(S50),"",D50)</f>
        <v/>
      </c>
      <c r="E158" s="148"/>
      <c r="F158" s="148"/>
      <c r="G158" s="148" t="str">
        <f>IF(ISBLANK(S50),"",G50)</f>
        <v/>
      </c>
      <c r="H158" s="149" t="str">
        <f>IF(ISBLANK(S50),"",CONCATENATE(H51,"　",M51))</f>
        <v/>
      </c>
      <c r="I158" s="149"/>
      <c r="J158" s="149"/>
      <c r="K158" s="149"/>
      <c r="L158" s="149"/>
      <c r="M158" s="150" t="str">
        <f>IF(ISBLANK(S50),"",CONCATENATE(H50,"　",M50))</f>
        <v/>
      </c>
      <c r="N158" s="150"/>
      <c r="O158" s="150"/>
      <c r="P158" s="150"/>
      <c r="Q158" s="150"/>
      <c r="R158" s="150"/>
      <c r="S158" s="150"/>
      <c r="T158" s="151" t="str">
        <f>IF(ISBLANK(S50),"",S50)</f>
        <v/>
      </c>
      <c r="U158" s="152" t="str">
        <f>IF(ISBLANK(S50),"",U50)</f>
        <v/>
      </c>
      <c r="V158" s="152"/>
      <c r="W158" s="152"/>
      <c r="X158" s="152"/>
      <c r="Y158" s="152"/>
      <c r="Z158" s="144" t="str">
        <f>IF(ISBLANK(S50),"",TEXT(AA50,"00000000"))</f>
        <v/>
      </c>
      <c r="AA158" s="144"/>
      <c r="AB158" s="144"/>
      <c r="AC158" s="144"/>
      <c r="AD158" s="144"/>
      <c r="AE158" s="144"/>
      <c r="AF158" s="145" t="str">
        <f>IF(ISBLANK(S50),"",AG50)</f>
        <v/>
      </c>
      <c r="AG158" s="145"/>
      <c r="AH158" s="145"/>
      <c r="AI158" s="145"/>
      <c r="AJ158" s="145"/>
      <c r="AK158" s="146"/>
      <c r="AL158" s="17"/>
      <c r="AM158" s="2"/>
      <c r="AN158" s="2"/>
      <c r="AO158" s="2"/>
    </row>
    <row r="159" spans="2:41" ht="15" customHeight="1">
      <c r="B159" s="105"/>
      <c r="C159" s="15"/>
      <c r="D159" s="147"/>
      <c r="E159" s="148"/>
      <c r="F159" s="148"/>
      <c r="G159" s="148"/>
      <c r="H159" s="149"/>
      <c r="I159" s="149"/>
      <c r="J159" s="149"/>
      <c r="K159" s="149"/>
      <c r="L159" s="149"/>
      <c r="M159" s="150"/>
      <c r="N159" s="150"/>
      <c r="O159" s="150"/>
      <c r="P159" s="150"/>
      <c r="Q159" s="150"/>
      <c r="R159" s="150"/>
      <c r="S159" s="150"/>
      <c r="T159" s="151"/>
      <c r="U159" s="152"/>
      <c r="V159" s="152"/>
      <c r="W159" s="152"/>
      <c r="X159" s="152"/>
      <c r="Y159" s="152"/>
      <c r="Z159" s="144"/>
      <c r="AA159" s="144"/>
      <c r="AB159" s="144"/>
      <c r="AC159" s="144"/>
      <c r="AD159" s="144"/>
      <c r="AE159" s="144"/>
      <c r="AF159" s="145"/>
      <c r="AG159" s="145"/>
      <c r="AH159" s="145"/>
      <c r="AI159" s="145"/>
      <c r="AJ159" s="145"/>
      <c r="AK159" s="146"/>
      <c r="AL159" s="17"/>
      <c r="AM159" s="2"/>
      <c r="AN159" s="2"/>
      <c r="AO159" s="2"/>
    </row>
    <row r="160" spans="2:41" ht="15" customHeight="1">
      <c r="B160" s="105">
        <v>23</v>
      </c>
      <c r="C160" s="15"/>
      <c r="D160" s="147" t="str">
        <f>IF(ISBLANK(S52),"",D52)</f>
        <v/>
      </c>
      <c r="E160" s="148"/>
      <c r="F160" s="148"/>
      <c r="G160" s="148" t="str">
        <f>IF(ISBLANK(S52),"",G52)</f>
        <v/>
      </c>
      <c r="H160" s="149" t="str">
        <f>IF(ISBLANK(S52),"",CONCATENATE(H53,"　",M53))</f>
        <v/>
      </c>
      <c r="I160" s="149"/>
      <c r="J160" s="149"/>
      <c r="K160" s="149"/>
      <c r="L160" s="149"/>
      <c r="M160" s="150" t="str">
        <f>IF(ISBLANK(S52),"",CONCATENATE(H52,"　",M52))</f>
        <v/>
      </c>
      <c r="N160" s="150"/>
      <c r="O160" s="150"/>
      <c r="P160" s="150"/>
      <c r="Q160" s="150"/>
      <c r="R160" s="150"/>
      <c r="S160" s="150"/>
      <c r="T160" s="151" t="str">
        <f>IF(ISBLANK(S52),"",S52)</f>
        <v/>
      </c>
      <c r="U160" s="152" t="str">
        <f>IF(ISBLANK(S52),"",U52)</f>
        <v/>
      </c>
      <c r="V160" s="152"/>
      <c r="W160" s="152"/>
      <c r="X160" s="152"/>
      <c r="Y160" s="152"/>
      <c r="Z160" s="144" t="str">
        <f>IF(ISBLANK(S52),"",TEXT(AA52,"00000000"))</f>
        <v/>
      </c>
      <c r="AA160" s="144"/>
      <c r="AB160" s="144"/>
      <c r="AC160" s="144"/>
      <c r="AD160" s="144"/>
      <c r="AE160" s="144"/>
      <c r="AF160" s="145" t="str">
        <f>IF(ISBLANK(S52),"",AG52)</f>
        <v/>
      </c>
      <c r="AG160" s="145"/>
      <c r="AH160" s="145"/>
      <c r="AI160" s="145"/>
      <c r="AJ160" s="145"/>
      <c r="AK160" s="146"/>
      <c r="AL160" s="17"/>
      <c r="AM160" s="2"/>
      <c r="AN160" s="2"/>
      <c r="AO160" s="2"/>
    </row>
    <row r="161" spans="2:41" ht="15" customHeight="1">
      <c r="B161" s="105"/>
      <c r="C161" s="15"/>
      <c r="D161" s="147"/>
      <c r="E161" s="148"/>
      <c r="F161" s="148"/>
      <c r="G161" s="148"/>
      <c r="H161" s="149"/>
      <c r="I161" s="149"/>
      <c r="J161" s="149"/>
      <c r="K161" s="149"/>
      <c r="L161" s="149"/>
      <c r="M161" s="150"/>
      <c r="N161" s="150"/>
      <c r="O161" s="150"/>
      <c r="P161" s="150"/>
      <c r="Q161" s="150"/>
      <c r="R161" s="150"/>
      <c r="S161" s="150"/>
      <c r="T161" s="151"/>
      <c r="U161" s="152"/>
      <c r="V161" s="152"/>
      <c r="W161" s="152"/>
      <c r="X161" s="152"/>
      <c r="Y161" s="152"/>
      <c r="Z161" s="144"/>
      <c r="AA161" s="144"/>
      <c r="AB161" s="144"/>
      <c r="AC161" s="144"/>
      <c r="AD161" s="144"/>
      <c r="AE161" s="144"/>
      <c r="AF161" s="145"/>
      <c r="AG161" s="145"/>
      <c r="AH161" s="145"/>
      <c r="AI161" s="145"/>
      <c r="AJ161" s="145"/>
      <c r="AK161" s="146"/>
      <c r="AL161" s="17"/>
      <c r="AM161" s="2"/>
      <c r="AN161" s="2"/>
      <c r="AO161" s="2"/>
    </row>
    <row r="162" spans="2:41" ht="15" customHeight="1">
      <c r="B162" s="105">
        <v>24</v>
      </c>
      <c r="C162" s="15"/>
      <c r="D162" s="147" t="str">
        <f>IF(ISBLANK(S54),"",D54)</f>
        <v/>
      </c>
      <c r="E162" s="148"/>
      <c r="F162" s="148"/>
      <c r="G162" s="148" t="str">
        <f>IF(ISBLANK(S54),"",G54)</f>
        <v/>
      </c>
      <c r="H162" s="149" t="str">
        <f>IF(ISBLANK(S54),"",CONCATENATE(H55,"　",M55))</f>
        <v/>
      </c>
      <c r="I162" s="149"/>
      <c r="J162" s="149"/>
      <c r="K162" s="149"/>
      <c r="L162" s="149"/>
      <c r="M162" s="150" t="str">
        <f>IF(ISBLANK(S54),"",CONCATENATE(H54,"　",M54))</f>
        <v/>
      </c>
      <c r="N162" s="150"/>
      <c r="O162" s="150"/>
      <c r="P162" s="150"/>
      <c r="Q162" s="150"/>
      <c r="R162" s="150"/>
      <c r="S162" s="150"/>
      <c r="T162" s="151" t="str">
        <f>IF(ISBLANK(S54),"",S54)</f>
        <v/>
      </c>
      <c r="U162" s="152" t="str">
        <f>IF(ISBLANK(S54),"",U54)</f>
        <v/>
      </c>
      <c r="V162" s="152"/>
      <c r="W162" s="152"/>
      <c r="X162" s="152"/>
      <c r="Y162" s="152"/>
      <c r="Z162" s="144" t="str">
        <f>IF(ISBLANK(S54),"",TEXT(AA54,"00000000"))</f>
        <v/>
      </c>
      <c r="AA162" s="144"/>
      <c r="AB162" s="144"/>
      <c r="AC162" s="144"/>
      <c r="AD162" s="144"/>
      <c r="AE162" s="144"/>
      <c r="AF162" s="145" t="str">
        <f>IF(ISBLANK(S54),"",AG54)</f>
        <v/>
      </c>
      <c r="AG162" s="145"/>
      <c r="AH162" s="145"/>
      <c r="AI162" s="145"/>
      <c r="AJ162" s="145"/>
      <c r="AK162" s="146"/>
      <c r="AL162" s="17"/>
      <c r="AM162" s="2"/>
      <c r="AN162" s="2"/>
      <c r="AO162" s="2"/>
    </row>
    <row r="163" spans="2:41" ht="15" customHeight="1">
      <c r="B163" s="105"/>
      <c r="C163" s="15"/>
      <c r="D163" s="147"/>
      <c r="E163" s="148"/>
      <c r="F163" s="148"/>
      <c r="G163" s="148"/>
      <c r="H163" s="149"/>
      <c r="I163" s="149"/>
      <c r="J163" s="149"/>
      <c r="K163" s="149"/>
      <c r="L163" s="149"/>
      <c r="M163" s="150"/>
      <c r="N163" s="150"/>
      <c r="O163" s="150"/>
      <c r="P163" s="150"/>
      <c r="Q163" s="150"/>
      <c r="R163" s="150"/>
      <c r="S163" s="150"/>
      <c r="T163" s="151"/>
      <c r="U163" s="152"/>
      <c r="V163" s="152"/>
      <c r="W163" s="152"/>
      <c r="X163" s="152"/>
      <c r="Y163" s="152"/>
      <c r="Z163" s="144"/>
      <c r="AA163" s="144"/>
      <c r="AB163" s="144"/>
      <c r="AC163" s="144"/>
      <c r="AD163" s="144"/>
      <c r="AE163" s="144"/>
      <c r="AF163" s="145"/>
      <c r="AG163" s="145"/>
      <c r="AH163" s="145"/>
      <c r="AI163" s="145"/>
      <c r="AJ163" s="145"/>
      <c r="AK163" s="146"/>
      <c r="AL163" s="17"/>
      <c r="AM163" s="2"/>
      <c r="AN163" s="2"/>
      <c r="AO163" s="2"/>
    </row>
    <row r="164" spans="2:41" ht="15" customHeight="1">
      <c r="B164" s="105">
        <v>25</v>
      </c>
      <c r="C164" s="15"/>
      <c r="D164" s="147" t="str">
        <f>IF(ISBLANK(S56),"",D56)</f>
        <v/>
      </c>
      <c r="E164" s="148"/>
      <c r="F164" s="148"/>
      <c r="G164" s="148" t="str">
        <f>IF(ISBLANK(S56),"",G56)</f>
        <v/>
      </c>
      <c r="H164" s="149" t="str">
        <f>IF(ISBLANK(S56),"",CONCATENATE(H57,"　",M57))</f>
        <v/>
      </c>
      <c r="I164" s="149"/>
      <c r="J164" s="149"/>
      <c r="K164" s="149"/>
      <c r="L164" s="149"/>
      <c r="M164" s="150" t="str">
        <f>IF(ISBLANK(S56),"",CONCATENATE(H56,"　",M56))</f>
        <v/>
      </c>
      <c r="N164" s="150"/>
      <c r="O164" s="150"/>
      <c r="P164" s="150"/>
      <c r="Q164" s="150"/>
      <c r="R164" s="150"/>
      <c r="S164" s="150"/>
      <c r="T164" s="151" t="str">
        <f>IF(ISBLANK(S56),"",S56)</f>
        <v/>
      </c>
      <c r="U164" s="152" t="str">
        <f>IF(ISBLANK(S56),"",U56)</f>
        <v/>
      </c>
      <c r="V164" s="152"/>
      <c r="W164" s="152"/>
      <c r="X164" s="152"/>
      <c r="Y164" s="152"/>
      <c r="Z164" s="144" t="str">
        <f>IF(ISBLANK(S56),"",TEXT(AA56,"00000000"))</f>
        <v/>
      </c>
      <c r="AA164" s="144"/>
      <c r="AB164" s="144"/>
      <c r="AC164" s="144"/>
      <c r="AD164" s="144"/>
      <c r="AE164" s="144"/>
      <c r="AF164" s="145" t="str">
        <f>IF(ISBLANK(S56),"",AG56)</f>
        <v/>
      </c>
      <c r="AG164" s="145"/>
      <c r="AH164" s="145"/>
      <c r="AI164" s="145"/>
      <c r="AJ164" s="145"/>
      <c r="AK164" s="146"/>
      <c r="AL164" s="17"/>
      <c r="AM164" s="2"/>
      <c r="AN164" s="2"/>
      <c r="AO164" s="2"/>
    </row>
    <row r="165" spans="2:41" ht="15" customHeight="1">
      <c r="B165" s="105"/>
      <c r="C165" s="15"/>
      <c r="D165" s="147"/>
      <c r="E165" s="148"/>
      <c r="F165" s="148"/>
      <c r="G165" s="148"/>
      <c r="H165" s="149"/>
      <c r="I165" s="149"/>
      <c r="J165" s="149"/>
      <c r="K165" s="149"/>
      <c r="L165" s="149"/>
      <c r="M165" s="150"/>
      <c r="N165" s="150"/>
      <c r="O165" s="150"/>
      <c r="P165" s="150"/>
      <c r="Q165" s="150"/>
      <c r="R165" s="150"/>
      <c r="S165" s="150"/>
      <c r="T165" s="151"/>
      <c r="U165" s="152"/>
      <c r="V165" s="152"/>
      <c r="W165" s="152"/>
      <c r="X165" s="152"/>
      <c r="Y165" s="152"/>
      <c r="Z165" s="144"/>
      <c r="AA165" s="144"/>
      <c r="AB165" s="144"/>
      <c r="AC165" s="144"/>
      <c r="AD165" s="144"/>
      <c r="AE165" s="144"/>
      <c r="AF165" s="145"/>
      <c r="AG165" s="145"/>
      <c r="AH165" s="145"/>
      <c r="AI165" s="145"/>
      <c r="AJ165" s="145"/>
      <c r="AK165" s="146"/>
      <c r="AL165" s="17"/>
      <c r="AM165" s="2"/>
      <c r="AN165" s="2"/>
      <c r="AO165" s="2"/>
    </row>
    <row r="166" spans="2:41" ht="15" customHeight="1">
      <c r="B166" s="105">
        <v>26</v>
      </c>
      <c r="C166" s="15"/>
      <c r="D166" s="147" t="str">
        <f>IF(ISBLANK(S58),"",D58)</f>
        <v/>
      </c>
      <c r="E166" s="148"/>
      <c r="F166" s="148"/>
      <c r="G166" s="148" t="str">
        <f>IF(ISBLANK(S58),"",G58)</f>
        <v/>
      </c>
      <c r="H166" s="149" t="str">
        <f>IF(ISBLANK(S58),"",CONCATENATE(H59,"　",M59))</f>
        <v/>
      </c>
      <c r="I166" s="149"/>
      <c r="J166" s="149"/>
      <c r="K166" s="149"/>
      <c r="L166" s="149"/>
      <c r="M166" s="150" t="str">
        <f>IF(ISBLANK(S58),"",CONCATENATE(H58,"　",M58))</f>
        <v/>
      </c>
      <c r="N166" s="150"/>
      <c r="O166" s="150"/>
      <c r="P166" s="150"/>
      <c r="Q166" s="150"/>
      <c r="R166" s="150"/>
      <c r="S166" s="150"/>
      <c r="T166" s="151" t="str">
        <f>IF(ISBLANK(S58),"",S58)</f>
        <v/>
      </c>
      <c r="U166" s="152" t="str">
        <f>IF(ISBLANK(S58),"",U58)</f>
        <v/>
      </c>
      <c r="V166" s="152"/>
      <c r="W166" s="152"/>
      <c r="X166" s="152"/>
      <c r="Y166" s="152"/>
      <c r="Z166" s="144" t="str">
        <f>IF(ISBLANK(S58),"",TEXT(AA58,"00000000"))</f>
        <v/>
      </c>
      <c r="AA166" s="144"/>
      <c r="AB166" s="144"/>
      <c r="AC166" s="144"/>
      <c r="AD166" s="144"/>
      <c r="AE166" s="144"/>
      <c r="AF166" s="145" t="str">
        <f>IF(ISBLANK(S58),"",AG58)</f>
        <v/>
      </c>
      <c r="AG166" s="145"/>
      <c r="AH166" s="145"/>
      <c r="AI166" s="145"/>
      <c r="AJ166" s="145"/>
      <c r="AK166" s="146"/>
      <c r="AL166" s="17"/>
      <c r="AM166" s="2"/>
      <c r="AN166" s="2"/>
      <c r="AO166" s="2"/>
    </row>
    <row r="167" spans="2:41" ht="15" customHeight="1">
      <c r="B167" s="105"/>
      <c r="C167" s="15"/>
      <c r="D167" s="147"/>
      <c r="E167" s="148"/>
      <c r="F167" s="148"/>
      <c r="G167" s="148"/>
      <c r="H167" s="149"/>
      <c r="I167" s="149"/>
      <c r="J167" s="149"/>
      <c r="K167" s="149"/>
      <c r="L167" s="149"/>
      <c r="M167" s="150"/>
      <c r="N167" s="150"/>
      <c r="O167" s="150"/>
      <c r="P167" s="150"/>
      <c r="Q167" s="150"/>
      <c r="R167" s="150"/>
      <c r="S167" s="150"/>
      <c r="T167" s="151"/>
      <c r="U167" s="152"/>
      <c r="V167" s="152"/>
      <c r="W167" s="152"/>
      <c r="X167" s="152"/>
      <c r="Y167" s="152"/>
      <c r="Z167" s="144"/>
      <c r="AA167" s="144"/>
      <c r="AB167" s="144"/>
      <c r="AC167" s="144"/>
      <c r="AD167" s="144"/>
      <c r="AE167" s="144"/>
      <c r="AF167" s="145"/>
      <c r="AG167" s="145"/>
      <c r="AH167" s="145"/>
      <c r="AI167" s="145"/>
      <c r="AJ167" s="145"/>
      <c r="AK167" s="146"/>
      <c r="AL167" s="17"/>
      <c r="AM167" s="2"/>
      <c r="AN167" s="2"/>
      <c r="AO167" s="2"/>
    </row>
    <row r="168" spans="2:41" ht="15" customHeight="1">
      <c r="B168" s="105">
        <v>27</v>
      </c>
      <c r="C168" s="15"/>
      <c r="D168" s="147" t="str">
        <f>IF(ISBLANK(S60),"",D60)</f>
        <v/>
      </c>
      <c r="E168" s="148"/>
      <c r="F168" s="148"/>
      <c r="G168" s="148" t="str">
        <f>IF(ISBLANK(S60),"",G60)</f>
        <v/>
      </c>
      <c r="H168" s="149" t="str">
        <f>IF(ISBLANK(S60),"",CONCATENATE(H61,"　",M61))</f>
        <v/>
      </c>
      <c r="I168" s="149"/>
      <c r="J168" s="149"/>
      <c r="K168" s="149"/>
      <c r="L168" s="149"/>
      <c r="M168" s="150" t="str">
        <f>IF(ISBLANK(S60),"",CONCATENATE(H60,"　",M60))</f>
        <v/>
      </c>
      <c r="N168" s="150"/>
      <c r="O168" s="150"/>
      <c r="P168" s="150"/>
      <c r="Q168" s="150"/>
      <c r="R168" s="150"/>
      <c r="S168" s="150"/>
      <c r="T168" s="151" t="str">
        <f>IF(ISBLANK(S60),"",S60)</f>
        <v/>
      </c>
      <c r="U168" s="152" t="str">
        <f>IF(ISBLANK(S60),"",U60)</f>
        <v/>
      </c>
      <c r="V168" s="152"/>
      <c r="W168" s="152"/>
      <c r="X168" s="152"/>
      <c r="Y168" s="152"/>
      <c r="Z168" s="144" t="str">
        <f>IF(ISBLANK(S60),"",TEXT(AA60,"00000000"))</f>
        <v/>
      </c>
      <c r="AA168" s="144"/>
      <c r="AB168" s="144"/>
      <c r="AC168" s="144"/>
      <c r="AD168" s="144"/>
      <c r="AE168" s="144"/>
      <c r="AF168" s="145" t="str">
        <f>IF(ISBLANK(S60),"",AG60)</f>
        <v/>
      </c>
      <c r="AG168" s="145"/>
      <c r="AH168" s="145"/>
      <c r="AI168" s="145"/>
      <c r="AJ168" s="145"/>
      <c r="AK168" s="146"/>
      <c r="AL168" s="17"/>
      <c r="AM168" s="2"/>
      <c r="AN168" s="2"/>
      <c r="AO168" s="2"/>
    </row>
    <row r="169" spans="2:41" ht="15" customHeight="1">
      <c r="B169" s="105"/>
      <c r="C169" s="15"/>
      <c r="D169" s="147"/>
      <c r="E169" s="148"/>
      <c r="F169" s="148"/>
      <c r="G169" s="148"/>
      <c r="H169" s="149"/>
      <c r="I169" s="149"/>
      <c r="J169" s="149"/>
      <c r="K169" s="149"/>
      <c r="L169" s="149"/>
      <c r="M169" s="150"/>
      <c r="N169" s="150"/>
      <c r="O169" s="150"/>
      <c r="P169" s="150"/>
      <c r="Q169" s="150"/>
      <c r="R169" s="150"/>
      <c r="S169" s="150"/>
      <c r="T169" s="151"/>
      <c r="U169" s="152"/>
      <c r="V169" s="152"/>
      <c r="W169" s="152"/>
      <c r="X169" s="152"/>
      <c r="Y169" s="152"/>
      <c r="Z169" s="144"/>
      <c r="AA169" s="144"/>
      <c r="AB169" s="144"/>
      <c r="AC169" s="144"/>
      <c r="AD169" s="144"/>
      <c r="AE169" s="144"/>
      <c r="AF169" s="145"/>
      <c r="AG169" s="145"/>
      <c r="AH169" s="145"/>
      <c r="AI169" s="145"/>
      <c r="AJ169" s="145"/>
      <c r="AK169" s="146"/>
      <c r="AL169" s="17"/>
      <c r="AM169" s="2"/>
      <c r="AN169" s="2"/>
      <c r="AO169" s="2"/>
    </row>
    <row r="170" spans="2:41" ht="15" customHeight="1">
      <c r="B170" s="105">
        <v>28</v>
      </c>
      <c r="C170" s="15"/>
      <c r="D170" s="147" t="str">
        <f>IF(ISBLANK(S62),"",D62)</f>
        <v/>
      </c>
      <c r="E170" s="148"/>
      <c r="F170" s="148"/>
      <c r="G170" s="148" t="str">
        <f>IF(ISBLANK(S62),"",G62)</f>
        <v/>
      </c>
      <c r="H170" s="149" t="str">
        <f>IF(ISBLANK(S62),"",CONCATENATE(H63,"　",M63))</f>
        <v/>
      </c>
      <c r="I170" s="149"/>
      <c r="J170" s="149"/>
      <c r="K170" s="149"/>
      <c r="L170" s="149"/>
      <c r="M170" s="150" t="str">
        <f>IF(ISBLANK(S62),"",CONCATENATE(H62,"　",M62))</f>
        <v/>
      </c>
      <c r="N170" s="150"/>
      <c r="O170" s="150"/>
      <c r="P170" s="150"/>
      <c r="Q170" s="150"/>
      <c r="R170" s="150"/>
      <c r="S170" s="150"/>
      <c r="T170" s="151" t="str">
        <f>IF(ISBLANK(S62),"",S62)</f>
        <v/>
      </c>
      <c r="U170" s="152" t="str">
        <f>IF(ISBLANK(S62),"",U62)</f>
        <v/>
      </c>
      <c r="V170" s="152"/>
      <c r="W170" s="152"/>
      <c r="X170" s="152"/>
      <c r="Y170" s="152"/>
      <c r="Z170" s="144" t="str">
        <f>IF(ISBLANK(S62),"",TEXT(AA62,"00000000"))</f>
        <v/>
      </c>
      <c r="AA170" s="144"/>
      <c r="AB170" s="144"/>
      <c r="AC170" s="144"/>
      <c r="AD170" s="144"/>
      <c r="AE170" s="144"/>
      <c r="AF170" s="145" t="str">
        <f>IF(ISBLANK(S62),"",AG62)</f>
        <v/>
      </c>
      <c r="AG170" s="145"/>
      <c r="AH170" s="145"/>
      <c r="AI170" s="145"/>
      <c r="AJ170" s="145"/>
      <c r="AK170" s="146"/>
      <c r="AL170" s="17"/>
      <c r="AM170" s="2"/>
      <c r="AN170" s="2"/>
      <c r="AO170" s="2"/>
    </row>
    <row r="171" spans="2:41" ht="15" customHeight="1">
      <c r="B171" s="105"/>
      <c r="C171" s="15"/>
      <c r="D171" s="147"/>
      <c r="E171" s="148"/>
      <c r="F171" s="148"/>
      <c r="G171" s="148"/>
      <c r="H171" s="149"/>
      <c r="I171" s="149"/>
      <c r="J171" s="149"/>
      <c r="K171" s="149"/>
      <c r="L171" s="149"/>
      <c r="M171" s="150"/>
      <c r="N171" s="150"/>
      <c r="O171" s="150"/>
      <c r="P171" s="150"/>
      <c r="Q171" s="150"/>
      <c r="R171" s="150"/>
      <c r="S171" s="150"/>
      <c r="T171" s="151"/>
      <c r="U171" s="152"/>
      <c r="V171" s="152"/>
      <c r="W171" s="152"/>
      <c r="X171" s="152"/>
      <c r="Y171" s="152"/>
      <c r="Z171" s="144"/>
      <c r="AA171" s="144"/>
      <c r="AB171" s="144"/>
      <c r="AC171" s="144"/>
      <c r="AD171" s="144"/>
      <c r="AE171" s="144"/>
      <c r="AF171" s="145"/>
      <c r="AG171" s="145"/>
      <c r="AH171" s="145"/>
      <c r="AI171" s="145"/>
      <c r="AJ171" s="145"/>
      <c r="AK171" s="146"/>
      <c r="AL171" s="17"/>
      <c r="AM171" s="2"/>
      <c r="AN171" s="2"/>
      <c r="AO171" s="2"/>
    </row>
    <row r="172" spans="2:41" ht="15" customHeight="1">
      <c r="B172" s="105">
        <v>29</v>
      </c>
      <c r="C172" s="15"/>
      <c r="D172" s="147" t="str">
        <f>IF(ISBLANK(S64),"",D64)</f>
        <v/>
      </c>
      <c r="E172" s="148"/>
      <c r="F172" s="148"/>
      <c r="G172" s="148" t="str">
        <f>IF(ISBLANK(S64),"",G64)</f>
        <v/>
      </c>
      <c r="H172" s="149" t="str">
        <f>IF(ISBLANK(S64),"",CONCATENATE(H65,"　",M65))</f>
        <v/>
      </c>
      <c r="I172" s="149"/>
      <c r="J172" s="149"/>
      <c r="K172" s="149"/>
      <c r="L172" s="149"/>
      <c r="M172" s="150" t="str">
        <f>IF(ISBLANK(S64),"",CONCATENATE(H64,"　",M64))</f>
        <v/>
      </c>
      <c r="N172" s="150"/>
      <c r="O172" s="150"/>
      <c r="P172" s="150"/>
      <c r="Q172" s="150"/>
      <c r="R172" s="150"/>
      <c r="S172" s="150"/>
      <c r="T172" s="151" t="str">
        <f>IF(ISBLANK(S64),"",S64)</f>
        <v/>
      </c>
      <c r="U172" s="152" t="str">
        <f>IF(ISBLANK(S64),"",U64)</f>
        <v/>
      </c>
      <c r="V172" s="152"/>
      <c r="W172" s="152"/>
      <c r="X172" s="152"/>
      <c r="Y172" s="152"/>
      <c r="Z172" s="144" t="str">
        <f>IF(ISBLANK(S64),"",TEXT(AA64,"00000000"))</f>
        <v/>
      </c>
      <c r="AA172" s="144"/>
      <c r="AB172" s="144"/>
      <c r="AC172" s="144"/>
      <c r="AD172" s="144"/>
      <c r="AE172" s="144"/>
      <c r="AF172" s="145" t="str">
        <f>IF(ISBLANK(S64),"",AG64)</f>
        <v/>
      </c>
      <c r="AG172" s="145"/>
      <c r="AH172" s="145"/>
      <c r="AI172" s="145"/>
      <c r="AJ172" s="145"/>
      <c r="AK172" s="146"/>
      <c r="AL172" s="17"/>
      <c r="AM172" s="2"/>
      <c r="AN172" s="2"/>
      <c r="AO172" s="2"/>
    </row>
    <row r="173" spans="2:41" ht="15" customHeight="1">
      <c r="B173" s="105"/>
      <c r="C173" s="15"/>
      <c r="D173" s="147"/>
      <c r="E173" s="148"/>
      <c r="F173" s="148"/>
      <c r="G173" s="148"/>
      <c r="H173" s="149"/>
      <c r="I173" s="149"/>
      <c r="J173" s="149"/>
      <c r="K173" s="149"/>
      <c r="L173" s="149"/>
      <c r="M173" s="150"/>
      <c r="N173" s="150"/>
      <c r="O173" s="150"/>
      <c r="P173" s="150"/>
      <c r="Q173" s="150"/>
      <c r="R173" s="150"/>
      <c r="S173" s="150"/>
      <c r="T173" s="151"/>
      <c r="U173" s="152"/>
      <c r="V173" s="152"/>
      <c r="W173" s="152"/>
      <c r="X173" s="152"/>
      <c r="Y173" s="152"/>
      <c r="Z173" s="144"/>
      <c r="AA173" s="144"/>
      <c r="AB173" s="144"/>
      <c r="AC173" s="144"/>
      <c r="AD173" s="144"/>
      <c r="AE173" s="144"/>
      <c r="AF173" s="145"/>
      <c r="AG173" s="145"/>
      <c r="AH173" s="145"/>
      <c r="AI173" s="145"/>
      <c r="AJ173" s="145"/>
      <c r="AK173" s="146"/>
      <c r="AL173" s="17"/>
      <c r="AM173" s="2"/>
      <c r="AN173" s="2"/>
      <c r="AO173" s="2"/>
    </row>
    <row r="174" spans="2:41" ht="15" customHeight="1">
      <c r="B174" s="105">
        <v>30</v>
      </c>
      <c r="C174" s="15"/>
      <c r="D174" s="147" t="str">
        <f>IF(ISBLANK(S66),"",D66)</f>
        <v/>
      </c>
      <c r="E174" s="148"/>
      <c r="F174" s="148"/>
      <c r="G174" s="148" t="str">
        <f>IF(ISBLANK(S66),"",G66)</f>
        <v/>
      </c>
      <c r="H174" s="149" t="str">
        <f>IF(ISBLANK(S66),"",CONCATENATE(H67,"　",M67))</f>
        <v/>
      </c>
      <c r="I174" s="149"/>
      <c r="J174" s="149"/>
      <c r="K174" s="149"/>
      <c r="L174" s="149"/>
      <c r="M174" s="150" t="str">
        <f>IF(ISBLANK(S66),"",CONCATENATE(H66,"　",M66))</f>
        <v/>
      </c>
      <c r="N174" s="150"/>
      <c r="O174" s="150"/>
      <c r="P174" s="150"/>
      <c r="Q174" s="150"/>
      <c r="R174" s="150"/>
      <c r="S174" s="150"/>
      <c r="T174" s="151" t="str">
        <f>IF(ISBLANK(S66),"",S66)</f>
        <v/>
      </c>
      <c r="U174" s="152" t="str">
        <f>IF(ISBLANK(S66),"",U66)</f>
        <v/>
      </c>
      <c r="V174" s="152"/>
      <c r="W174" s="152"/>
      <c r="X174" s="152"/>
      <c r="Y174" s="152"/>
      <c r="Z174" s="144" t="str">
        <f>IF(ISBLANK(S66),"",TEXT(AA66,"00000000"))</f>
        <v/>
      </c>
      <c r="AA174" s="144"/>
      <c r="AB174" s="144"/>
      <c r="AC174" s="144"/>
      <c r="AD174" s="144"/>
      <c r="AE174" s="144"/>
      <c r="AF174" s="145" t="str">
        <f>IF(ISBLANK(S66),"",AG66)</f>
        <v/>
      </c>
      <c r="AG174" s="145"/>
      <c r="AH174" s="145"/>
      <c r="AI174" s="145"/>
      <c r="AJ174" s="145"/>
      <c r="AK174" s="146"/>
      <c r="AL174" s="17"/>
      <c r="AM174" s="2"/>
      <c r="AN174" s="2"/>
      <c r="AO174" s="2"/>
    </row>
    <row r="175" spans="2:41" ht="15" customHeight="1">
      <c r="B175" s="105"/>
      <c r="C175" s="15"/>
      <c r="D175" s="147"/>
      <c r="E175" s="148"/>
      <c r="F175" s="148"/>
      <c r="G175" s="148"/>
      <c r="H175" s="149"/>
      <c r="I175" s="149"/>
      <c r="J175" s="149"/>
      <c r="K175" s="149"/>
      <c r="L175" s="149"/>
      <c r="M175" s="150"/>
      <c r="N175" s="150"/>
      <c r="O175" s="150"/>
      <c r="P175" s="150"/>
      <c r="Q175" s="150"/>
      <c r="R175" s="150"/>
      <c r="S175" s="150"/>
      <c r="T175" s="151"/>
      <c r="U175" s="152"/>
      <c r="V175" s="152"/>
      <c r="W175" s="152"/>
      <c r="X175" s="152"/>
      <c r="Y175" s="152"/>
      <c r="Z175" s="144"/>
      <c r="AA175" s="144"/>
      <c r="AB175" s="144"/>
      <c r="AC175" s="144"/>
      <c r="AD175" s="144"/>
      <c r="AE175" s="144"/>
      <c r="AF175" s="145"/>
      <c r="AG175" s="145"/>
      <c r="AH175" s="145"/>
      <c r="AI175" s="145"/>
      <c r="AJ175" s="145"/>
      <c r="AK175" s="146"/>
      <c r="AL175" s="17"/>
      <c r="AM175" s="2"/>
      <c r="AN175" s="2"/>
      <c r="AO175" s="2"/>
    </row>
    <row r="176" spans="2:41" ht="15" customHeight="1">
      <c r="B176" s="105">
        <v>31</v>
      </c>
      <c r="C176" s="15"/>
      <c r="D176" s="147" t="str">
        <f>IF(ISBLANK(S68),"",D68)</f>
        <v/>
      </c>
      <c r="E176" s="148"/>
      <c r="F176" s="148"/>
      <c r="G176" s="148" t="str">
        <f>IF(ISBLANK(S68),"",G68)</f>
        <v/>
      </c>
      <c r="H176" s="149" t="str">
        <f>IF(ISBLANK(S68),"",CONCATENATE(H69,"　",M69))</f>
        <v/>
      </c>
      <c r="I176" s="149"/>
      <c r="J176" s="149"/>
      <c r="K176" s="149"/>
      <c r="L176" s="149"/>
      <c r="M176" s="150" t="str">
        <f>IF(ISBLANK(S68),"",CONCATENATE(H68,"　",M68))</f>
        <v/>
      </c>
      <c r="N176" s="150"/>
      <c r="O176" s="150"/>
      <c r="P176" s="150"/>
      <c r="Q176" s="150"/>
      <c r="R176" s="150"/>
      <c r="S176" s="150"/>
      <c r="T176" s="151" t="str">
        <f>IF(ISBLANK(S68),"",S68)</f>
        <v/>
      </c>
      <c r="U176" s="152" t="str">
        <f>IF(ISBLANK(S68),"",U68)</f>
        <v/>
      </c>
      <c r="V176" s="152"/>
      <c r="W176" s="152"/>
      <c r="X176" s="152"/>
      <c r="Y176" s="152"/>
      <c r="Z176" s="144" t="str">
        <f>IF(ISBLANK(S68),"",TEXT(AA68,"00000000"))</f>
        <v/>
      </c>
      <c r="AA176" s="144"/>
      <c r="AB176" s="144"/>
      <c r="AC176" s="144"/>
      <c r="AD176" s="144"/>
      <c r="AE176" s="144"/>
      <c r="AF176" s="145" t="str">
        <f>IF(ISBLANK(S68),"",AG68)</f>
        <v/>
      </c>
      <c r="AG176" s="145"/>
      <c r="AH176" s="145"/>
      <c r="AI176" s="145"/>
      <c r="AJ176" s="145"/>
      <c r="AK176" s="146"/>
      <c r="AL176" s="17"/>
      <c r="AM176" s="2"/>
      <c r="AN176" s="2"/>
      <c r="AO176" s="2"/>
    </row>
    <row r="177" spans="2:41" ht="15" customHeight="1">
      <c r="B177" s="105"/>
      <c r="C177" s="15"/>
      <c r="D177" s="147"/>
      <c r="E177" s="148"/>
      <c r="F177" s="148"/>
      <c r="G177" s="148"/>
      <c r="H177" s="149"/>
      <c r="I177" s="149"/>
      <c r="J177" s="149"/>
      <c r="K177" s="149"/>
      <c r="L177" s="149"/>
      <c r="M177" s="150"/>
      <c r="N177" s="150"/>
      <c r="O177" s="150"/>
      <c r="P177" s="150"/>
      <c r="Q177" s="150"/>
      <c r="R177" s="150"/>
      <c r="S177" s="150"/>
      <c r="T177" s="151"/>
      <c r="U177" s="152"/>
      <c r="V177" s="152"/>
      <c r="W177" s="152"/>
      <c r="X177" s="152"/>
      <c r="Y177" s="152"/>
      <c r="Z177" s="144"/>
      <c r="AA177" s="144"/>
      <c r="AB177" s="144"/>
      <c r="AC177" s="144"/>
      <c r="AD177" s="144"/>
      <c r="AE177" s="144"/>
      <c r="AF177" s="145"/>
      <c r="AG177" s="145"/>
      <c r="AH177" s="145"/>
      <c r="AI177" s="145"/>
      <c r="AJ177" s="145"/>
      <c r="AK177" s="146"/>
      <c r="AL177" s="17"/>
      <c r="AM177" s="2"/>
      <c r="AN177" s="2"/>
      <c r="AO177" s="2"/>
    </row>
    <row r="178" spans="2:41" ht="15" customHeight="1">
      <c r="B178" s="105">
        <v>32</v>
      </c>
      <c r="C178" s="15"/>
      <c r="D178" s="147" t="str">
        <f>IF(ISBLANK(S70),"",D70)</f>
        <v/>
      </c>
      <c r="E178" s="148"/>
      <c r="F178" s="148"/>
      <c r="G178" s="148" t="str">
        <f>IF(ISBLANK(S70),"",G70)</f>
        <v/>
      </c>
      <c r="H178" s="149" t="str">
        <f>IF(ISBLANK(S70),"",CONCATENATE(H71,"　",M71))</f>
        <v/>
      </c>
      <c r="I178" s="149"/>
      <c r="J178" s="149"/>
      <c r="K178" s="149"/>
      <c r="L178" s="149"/>
      <c r="M178" s="150" t="str">
        <f>IF(ISBLANK(S70),"",CONCATENATE(H70,"　",M70))</f>
        <v/>
      </c>
      <c r="N178" s="150"/>
      <c r="O178" s="150"/>
      <c r="P178" s="150"/>
      <c r="Q178" s="150"/>
      <c r="R178" s="150"/>
      <c r="S178" s="150"/>
      <c r="T178" s="151" t="str">
        <f>IF(ISBLANK(S70),"",S70)</f>
        <v/>
      </c>
      <c r="U178" s="152" t="str">
        <f>IF(ISBLANK(S70),"",U70)</f>
        <v/>
      </c>
      <c r="V178" s="152"/>
      <c r="W178" s="152"/>
      <c r="X178" s="152"/>
      <c r="Y178" s="152"/>
      <c r="Z178" s="144" t="str">
        <f>IF(ISBLANK(S70),"",TEXT(AA70,"00000000"))</f>
        <v/>
      </c>
      <c r="AA178" s="144"/>
      <c r="AB178" s="144"/>
      <c r="AC178" s="144"/>
      <c r="AD178" s="144"/>
      <c r="AE178" s="144"/>
      <c r="AF178" s="145" t="str">
        <f>IF(ISBLANK(S70),"",AG70)</f>
        <v/>
      </c>
      <c r="AG178" s="145"/>
      <c r="AH178" s="145"/>
      <c r="AI178" s="145"/>
      <c r="AJ178" s="145"/>
      <c r="AK178" s="146"/>
      <c r="AL178" s="17"/>
      <c r="AM178" s="2"/>
      <c r="AN178" s="2"/>
      <c r="AO178" s="2"/>
    </row>
    <row r="179" spans="2:41" ht="15" customHeight="1">
      <c r="B179" s="105"/>
      <c r="C179" s="15"/>
      <c r="D179" s="147"/>
      <c r="E179" s="148"/>
      <c r="F179" s="148"/>
      <c r="G179" s="148"/>
      <c r="H179" s="149"/>
      <c r="I179" s="149"/>
      <c r="J179" s="149"/>
      <c r="K179" s="149"/>
      <c r="L179" s="149"/>
      <c r="M179" s="150"/>
      <c r="N179" s="150"/>
      <c r="O179" s="150"/>
      <c r="P179" s="150"/>
      <c r="Q179" s="150"/>
      <c r="R179" s="150"/>
      <c r="S179" s="150"/>
      <c r="T179" s="151"/>
      <c r="U179" s="152"/>
      <c r="V179" s="152"/>
      <c r="W179" s="152"/>
      <c r="X179" s="152"/>
      <c r="Y179" s="152"/>
      <c r="Z179" s="144"/>
      <c r="AA179" s="144"/>
      <c r="AB179" s="144"/>
      <c r="AC179" s="144"/>
      <c r="AD179" s="144"/>
      <c r="AE179" s="144"/>
      <c r="AF179" s="145"/>
      <c r="AG179" s="145"/>
      <c r="AH179" s="145"/>
      <c r="AI179" s="145"/>
      <c r="AJ179" s="145"/>
      <c r="AK179" s="146"/>
      <c r="AL179" s="17"/>
      <c r="AM179" s="2"/>
      <c r="AN179" s="2"/>
      <c r="AO179" s="2"/>
    </row>
    <row r="180" spans="2:41" ht="15" customHeight="1">
      <c r="B180" s="105">
        <v>33</v>
      </c>
      <c r="C180" s="15"/>
      <c r="D180" s="147" t="str">
        <f>IF(ISBLANK(S72),"",D72)</f>
        <v/>
      </c>
      <c r="E180" s="148"/>
      <c r="F180" s="148"/>
      <c r="G180" s="148" t="str">
        <f>IF(ISBLANK(S72),"",G72)</f>
        <v/>
      </c>
      <c r="H180" s="149" t="str">
        <f>IF(ISBLANK(S72),"",CONCATENATE(H73,"　",M73))</f>
        <v/>
      </c>
      <c r="I180" s="149"/>
      <c r="J180" s="149"/>
      <c r="K180" s="149"/>
      <c r="L180" s="149"/>
      <c r="M180" s="150" t="str">
        <f>IF(ISBLANK(S72),"",CONCATENATE(H72,"　",M72))</f>
        <v/>
      </c>
      <c r="N180" s="150"/>
      <c r="O180" s="150"/>
      <c r="P180" s="150"/>
      <c r="Q180" s="150"/>
      <c r="R180" s="150"/>
      <c r="S180" s="150"/>
      <c r="T180" s="151" t="str">
        <f>IF(ISBLANK(S72),"",S72)</f>
        <v/>
      </c>
      <c r="U180" s="152" t="str">
        <f>IF(ISBLANK(S72),"",U72)</f>
        <v/>
      </c>
      <c r="V180" s="152"/>
      <c r="W180" s="152"/>
      <c r="X180" s="152"/>
      <c r="Y180" s="152"/>
      <c r="Z180" s="144" t="str">
        <f>IF(ISBLANK(S72),"",TEXT(AA72,"00000000"))</f>
        <v/>
      </c>
      <c r="AA180" s="144"/>
      <c r="AB180" s="144"/>
      <c r="AC180" s="144"/>
      <c r="AD180" s="144"/>
      <c r="AE180" s="144"/>
      <c r="AF180" s="145" t="str">
        <f>IF(ISBLANK(S72),"",AG72)</f>
        <v/>
      </c>
      <c r="AG180" s="145"/>
      <c r="AH180" s="145"/>
      <c r="AI180" s="145"/>
      <c r="AJ180" s="145"/>
      <c r="AK180" s="146"/>
      <c r="AL180" s="17"/>
      <c r="AM180" s="2"/>
      <c r="AN180" s="2"/>
      <c r="AO180" s="2"/>
    </row>
    <row r="181" spans="2:41" ht="15" customHeight="1">
      <c r="B181" s="105"/>
      <c r="C181" s="15"/>
      <c r="D181" s="147"/>
      <c r="E181" s="148"/>
      <c r="F181" s="148"/>
      <c r="G181" s="148"/>
      <c r="H181" s="149"/>
      <c r="I181" s="149"/>
      <c r="J181" s="149"/>
      <c r="K181" s="149"/>
      <c r="L181" s="149"/>
      <c r="M181" s="150"/>
      <c r="N181" s="150"/>
      <c r="O181" s="150"/>
      <c r="P181" s="150"/>
      <c r="Q181" s="150"/>
      <c r="R181" s="150"/>
      <c r="S181" s="150"/>
      <c r="T181" s="151"/>
      <c r="U181" s="152"/>
      <c r="V181" s="152"/>
      <c r="W181" s="152"/>
      <c r="X181" s="152"/>
      <c r="Y181" s="152"/>
      <c r="Z181" s="144"/>
      <c r="AA181" s="144"/>
      <c r="AB181" s="144"/>
      <c r="AC181" s="144"/>
      <c r="AD181" s="144"/>
      <c r="AE181" s="144"/>
      <c r="AF181" s="145"/>
      <c r="AG181" s="145"/>
      <c r="AH181" s="145"/>
      <c r="AI181" s="145"/>
      <c r="AJ181" s="145"/>
      <c r="AK181" s="146"/>
      <c r="AL181" s="17"/>
      <c r="AM181" s="2"/>
      <c r="AN181" s="2"/>
      <c r="AO181" s="2"/>
    </row>
    <row r="182" spans="2:41" ht="15" customHeight="1">
      <c r="B182" s="105">
        <v>34</v>
      </c>
      <c r="C182" s="15"/>
      <c r="D182" s="147" t="str">
        <f>IF(ISBLANK(S74),"",D74)</f>
        <v/>
      </c>
      <c r="E182" s="148"/>
      <c r="F182" s="148"/>
      <c r="G182" s="148" t="str">
        <f>IF(ISBLANK(S74),"",G74)</f>
        <v/>
      </c>
      <c r="H182" s="149" t="str">
        <f>IF(ISBLANK(S74),"",CONCATENATE(H75,"　",M75))</f>
        <v/>
      </c>
      <c r="I182" s="149"/>
      <c r="J182" s="149"/>
      <c r="K182" s="149"/>
      <c r="L182" s="149"/>
      <c r="M182" s="150" t="str">
        <f>IF(ISBLANK(S74),"",CONCATENATE(H74,"　",M74))</f>
        <v/>
      </c>
      <c r="N182" s="150"/>
      <c r="O182" s="150"/>
      <c r="P182" s="150"/>
      <c r="Q182" s="150"/>
      <c r="R182" s="150"/>
      <c r="S182" s="150"/>
      <c r="T182" s="151" t="str">
        <f>IF(ISBLANK(S74),"",S74)</f>
        <v/>
      </c>
      <c r="U182" s="152" t="str">
        <f>IF(ISBLANK(S74),"",U74)</f>
        <v/>
      </c>
      <c r="V182" s="152"/>
      <c r="W182" s="152"/>
      <c r="X182" s="152"/>
      <c r="Y182" s="152"/>
      <c r="Z182" s="144" t="str">
        <f>IF(ISBLANK(S74),"",TEXT(AA74,"00000000"))</f>
        <v/>
      </c>
      <c r="AA182" s="144"/>
      <c r="AB182" s="144"/>
      <c r="AC182" s="144"/>
      <c r="AD182" s="144"/>
      <c r="AE182" s="144"/>
      <c r="AF182" s="145" t="str">
        <f>IF(ISBLANK(S74),"",AG74)</f>
        <v/>
      </c>
      <c r="AG182" s="145"/>
      <c r="AH182" s="145"/>
      <c r="AI182" s="145"/>
      <c r="AJ182" s="145"/>
      <c r="AK182" s="146"/>
      <c r="AL182" s="17"/>
      <c r="AM182" s="2"/>
      <c r="AN182" s="2"/>
      <c r="AO182" s="2"/>
    </row>
    <row r="183" spans="2:41" ht="15" customHeight="1">
      <c r="B183" s="105"/>
      <c r="C183" s="15"/>
      <c r="D183" s="147"/>
      <c r="E183" s="148"/>
      <c r="F183" s="148"/>
      <c r="G183" s="148"/>
      <c r="H183" s="149"/>
      <c r="I183" s="149"/>
      <c r="J183" s="149"/>
      <c r="K183" s="149"/>
      <c r="L183" s="149"/>
      <c r="M183" s="150"/>
      <c r="N183" s="150"/>
      <c r="O183" s="150"/>
      <c r="P183" s="150"/>
      <c r="Q183" s="150"/>
      <c r="R183" s="150"/>
      <c r="S183" s="150"/>
      <c r="T183" s="151"/>
      <c r="U183" s="152"/>
      <c r="V183" s="152"/>
      <c r="W183" s="152"/>
      <c r="X183" s="152"/>
      <c r="Y183" s="152"/>
      <c r="Z183" s="144"/>
      <c r="AA183" s="144"/>
      <c r="AB183" s="144"/>
      <c r="AC183" s="144"/>
      <c r="AD183" s="144"/>
      <c r="AE183" s="144"/>
      <c r="AF183" s="145"/>
      <c r="AG183" s="145"/>
      <c r="AH183" s="145"/>
      <c r="AI183" s="145"/>
      <c r="AJ183" s="145"/>
      <c r="AK183" s="146"/>
      <c r="AL183" s="17"/>
      <c r="AM183" s="2"/>
      <c r="AN183" s="2"/>
      <c r="AO183" s="2"/>
    </row>
    <row r="184" spans="2:41" ht="15" customHeight="1">
      <c r="B184" s="105">
        <v>35</v>
      </c>
      <c r="C184" s="15"/>
      <c r="D184" s="147" t="str">
        <f>IF(ISBLANK(S76),"",D76)</f>
        <v/>
      </c>
      <c r="E184" s="148"/>
      <c r="F184" s="148"/>
      <c r="G184" s="148" t="str">
        <f>IF(ISBLANK(S76),"",G76)</f>
        <v/>
      </c>
      <c r="H184" s="149" t="str">
        <f>IF(ISBLANK(S76),"",CONCATENATE(H77,"　",M77))</f>
        <v/>
      </c>
      <c r="I184" s="149"/>
      <c r="J184" s="149"/>
      <c r="K184" s="149"/>
      <c r="L184" s="149"/>
      <c r="M184" s="150" t="str">
        <f>IF(ISBLANK(S76),"",CONCATENATE(H76,"　",M76))</f>
        <v/>
      </c>
      <c r="N184" s="150"/>
      <c r="O184" s="150"/>
      <c r="P184" s="150"/>
      <c r="Q184" s="150"/>
      <c r="R184" s="150"/>
      <c r="S184" s="150"/>
      <c r="T184" s="151" t="str">
        <f>IF(ISBLANK(S76),"",S76)</f>
        <v/>
      </c>
      <c r="U184" s="152" t="str">
        <f>IF(ISBLANK(S76),"",U76)</f>
        <v/>
      </c>
      <c r="V184" s="152"/>
      <c r="W184" s="152"/>
      <c r="X184" s="152"/>
      <c r="Y184" s="152"/>
      <c r="Z184" s="144" t="str">
        <f>IF(ISBLANK(S76),"",TEXT(AA76,"00000000"))</f>
        <v/>
      </c>
      <c r="AA184" s="144"/>
      <c r="AB184" s="144"/>
      <c r="AC184" s="144"/>
      <c r="AD184" s="144"/>
      <c r="AE184" s="144"/>
      <c r="AF184" s="145" t="str">
        <f>IF(ISBLANK(S76),"",AG76)</f>
        <v/>
      </c>
      <c r="AG184" s="145"/>
      <c r="AH184" s="145"/>
      <c r="AI184" s="145"/>
      <c r="AJ184" s="145"/>
      <c r="AK184" s="146"/>
      <c r="AL184" s="17"/>
      <c r="AM184" s="2"/>
      <c r="AN184" s="2"/>
      <c r="AO184" s="2"/>
    </row>
    <row r="185" spans="2:41" ht="15" customHeight="1">
      <c r="B185" s="105"/>
      <c r="C185" s="15"/>
      <c r="D185" s="147"/>
      <c r="E185" s="148"/>
      <c r="F185" s="148"/>
      <c r="G185" s="148"/>
      <c r="H185" s="149"/>
      <c r="I185" s="149"/>
      <c r="J185" s="149"/>
      <c r="K185" s="149"/>
      <c r="L185" s="149"/>
      <c r="M185" s="150"/>
      <c r="N185" s="150"/>
      <c r="O185" s="150"/>
      <c r="P185" s="150"/>
      <c r="Q185" s="150"/>
      <c r="R185" s="150"/>
      <c r="S185" s="150"/>
      <c r="T185" s="151"/>
      <c r="U185" s="152"/>
      <c r="V185" s="152"/>
      <c r="W185" s="152"/>
      <c r="X185" s="152"/>
      <c r="Y185" s="152"/>
      <c r="Z185" s="144"/>
      <c r="AA185" s="144"/>
      <c r="AB185" s="144"/>
      <c r="AC185" s="144"/>
      <c r="AD185" s="144"/>
      <c r="AE185" s="144"/>
      <c r="AF185" s="145"/>
      <c r="AG185" s="145"/>
      <c r="AH185" s="145"/>
      <c r="AI185" s="145"/>
      <c r="AJ185" s="145"/>
      <c r="AK185" s="146"/>
      <c r="AL185" s="17"/>
      <c r="AM185" s="2"/>
      <c r="AN185" s="2"/>
      <c r="AO185" s="2"/>
    </row>
    <row r="186" spans="2:41" ht="15" customHeight="1">
      <c r="B186" s="105">
        <v>36</v>
      </c>
      <c r="C186" s="15"/>
      <c r="D186" s="147" t="str">
        <f>IF(ISBLANK(S78),"",D78)</f>
        <v/>
      </c>
      <c r="E186" s="148"/>
      <c r="F186" s="148"/>
      <c r="G186" s="148" t="str">
        <f>IF(ISBLANK(S78),"",G78)</f>
        <v/>
      </c>
      <c r="H186" s="149" t="str">
        <f>IF(ISBLANK(S78),"",CONCATENATE(H79,"　",M79))</f>
        <v/>
      </c>
      <c r="I186" s="149"/>
      <c r="J186" s="149"/>
      <c r="K186" s="149"/>
      <c r="L186" s="149"/>
      <c r="M186" s="150" t="str">
        <f>IF(ISBLANK(S78),"",CONCATENATE(H78,"　",M78))</f>
        <v/>
      </c>
      <c r="N186" s="150"/>
      <c r="O186" s="150"/>
      <c r="P186" s="150"/>
      <c r="Q186" s="150"/>
      <c r="R186" s="150"/>
      <c r="S186" s="150"/>
      <c r="T186" s="151" t="str">
        <f>IF(ISBLANK(S78),"",S78)</f>
        <v/>
      </c>
      <c r="U186" s="152" t="str">
        <f>IF(ISBLANK(S78),"",U78)</f>
        <v/>
      </c>
      <c r="V186" s="152"/>
      <c r="W186" s="152"/>
      <c r="X186" s="152"/>
      <c r="Y186" s="152"/>
      <c r="Z186" s="144" t="str">
        <f>IF(ISBLANK(S78),"",TEXT(AA78,"00000000"))</f>
        <v/>
      </c>
      <c r="AA186" s="144"/>
      <c r="AB186" s="144"/>
      <c r="AC186" s="144"/>
      <c r="AD186" s="144"/>
      <c r="AE186" s="144"/>
      <c r="AF186" s="145" t="str">
        <f>IF(ISBLANK(S78),"",AG78)</f>
        <v/>
      </c>
      <c r="AG186" s="145"/>
      <c r="AH186" s="145"/>
      <c r="AI186" s="145"/>
      <c r="AJ186" s="145"/>
      <c r="AK186" s="146"/>
      <c r="AL186" s="17"/>
      <c r="AM186" s="2"/>
      <c r="AN186" s="2"/>
      <c r="AO186" s="2"/>
    </row>
    <row r="187" spans="2:41" ht="15" customHeight="1">
      <c r="B187" s="105"/>
      <c r="C187" s="15"/>
      <c r="D187" s="147"/>
      <c r="E187" s="148"/>
      <c r="F187" s="148"/>
      <c r="G187" s="148"/>
      <c r="H187" s="149"/>
      <c r="I187" s="149"/>
      <c r="J187" s="149"/>
      <c r="K187" s="149"/>
      <c r="L187" s="149"/>
      <c r="M187" s="150"/>
      <c r="N187" s="150"/>
      <c r="O187" s="150"/>
      <c r="P187" s="150"/>
      <c r="Q187" s="150"/>
      <c r="R187" s="150"/>
      <c r="S187" s="150"/>
      <c r="T187" s="151"/>
      <c r="U187" s="152"/>
      <c r="V187" s="152"/>
      <c r="W187" s="152"/>
      <c r="X187" s="152"/>
      <c r="Y187" s="152"/>
      <c r="Z187" s="144"/>
      <c r="AA187" s="144"/>
      <c r="AB187" s="144"/>
      <c r="AC187" s="144"/>
      <c r="AD187" s="144"/>
      <c r="AE187" s="144"/>
      <c r="AF187" s="145"/>
      <c r="AG187" s="145"/>
      <c r="AH187" s="145"/>
      <c r="AI187" s="145"/>
      <c r="AJ187" s="145"/>
      <c r="AK187" s="146"/>
      <c r="AL187" s="17"/>
      <c r="AM187" s="2"/>
      <c r="AN187" s="2"/>
      <c r="AO187" s="2"/>
    </row>
    <row r="188" spans="2:41" ht="15" customHeight="1">
      <c r="B188" s="105">
        <v>37</v>
      </c>
      <c r="C188" s="15"/>
      <c r="D188" s="147" t="str">
        <f>IF(ISBLANK(S80),"",D80)</f>
        <v/>
      </c>
      <c r="E188" s="148"/>
      <c r="F188" s="148"/>
      <c r="G188" s="148" t="str">
        <f>IF(ISBLANK(S80),"",G80)</f>
        <v/>
      </c>
      <c r="H188" s="149" t="str">
        <f>IF(ISBLANK(S80),"",CONCATENATE(H81,"　",M81))</f>
        <v/>
      </c>
      <c r="I188" s="149"/>
      <c r="J188" s="149"/>
      <c r="K188" s="149"/>
      <c r="L188" s="149"/>
      <c r="M188" s="150" t="str">
        <f>IF(ISBLANK(S80),"",CONCATENATE(H80,"　",M80))</f>
        <v/>
      </c>
      <c r="N188" s="150"/>
      <c r="O188" s="150"/>
      <c r="P188" s="150"/>
      <c r="Q188" s="150"/>
      <c r="R188" s="150"/>
      <c r="S188" s="150"/>
      <c r="T188" s="151" t="str">
        <f>IF(ISBLANK(S80),"",S80)</f>
        <v/>
      </c>
      <c r="U188" s="152" t="str">
        <f>IF(ISBLANK(S80),"",U80)</f>
        <v/>
      </c>
      <c r="V188" s="152"/>
      <c r="W188" s="152"/>
      <c r="X188" s="152"/>
      <c r="Y188" s="152"/>
      <c r="Z188" s="144" t="str">
        <f>IF(ISBLANK(S80),"",TEXT(AA80,"00000000"))</f>
        <v/>
      </c>
      <c r="AA188" s="144"/>
      <c r="AB188" s="144"/>
      <c r="AC188" s="144"/>
      <c r="AD188" s="144"/>
      <c r="AE188" s="144"/>
      <c r="AF188" s="145" t="str">
        <f>IF(ISBLANK(S80),"",AG80)</f>
        <v/>
      </c>
      <c r="AG188" s="145"/>
      <c r="AH188" s="145"/>
      <c r="AI188" s="145"/>
      <c r="AJ188" s="145"/>
      <c r="AK188" s="146"/>
      <c r="AL188" s="17"/>
      <c r="AM188" s="2"/>
      <c r="AN188" s="2"/>
      <c r="AO188" s="2"/>
    </row>
    <row r="189" spans="2:41" ht="15" customHeight="1">
      <c r="B189" s="105"/>
      <c r="C189" s="15"/>
      <c r="D189" s="147"/>
      <c r="E189" s="148"/>
      <c r="F189" s="148"/>
      <c r="G189" s="148"/>
      <c r="H189" s="149"/>
      <c r="I189" s="149"/>
      <c r="J189" s="149"/>
      <c r="K189" s="149"/>
      <c r="L189" s="149"/>
      <c r="M189" s="150"/>
      <c r="N189" s="150"/>
      <c r="O189" s="150"/>
      <c r="P189" s="150"/>
      <c r="Q189" s="150"/>
      <c r="R189" s="150"/>
      <c r="S189" s="150"/>
      <c r="T189" s="151"/>
      <c r="U189" s="152"/>
      <c r="V189" s="152"/>
      <c r="W189" s="152"/>
      <c r="X189" s="152"/>
      <c r="Y189" s="152"/>
      <c r="Z189" s="144"/>
      <c r="AA189" s="144"/>
      <c r="AB189" s="144"/>
      <c r="AC189" s="144"/>
      <c r="AD189" s="144"/>
      <c r="AE189" s="144"/>
      <c r="AF189" s="145"/>
      <c r="AG189" s="145"/>
      <c r="AH189" s="145"/>
      <c r="AI189" s="145"/>
      <c r="AJ189" s="145"/>
      <c r="AK189" s="146"/>
      <c r="AL189" s="17"/>
      <c r="AM189" s="2"/>
      <c r="AN189" s="2"/>
      <c r="AO189" s="2"/>
    </row>
    <row r="190" spans="2:41" ht="15" customHeight="1">
      <c r="B190" s="105">
        <v>38</v>
      </c>
      <c r="C190" s="15"/>
      <c r="D190" s="173" t="str">
        <f>IF(ISBLANK(S82),"",D82)</f>
        <v/>
      </c>
      <c r="E190" s="174"/>
      <c r="F190" s="175"/>
      <c r="G190" s="148" t="str">
        <f>IF(ISBLANK(S82),"",G82)</f>
        <v/>
      </c>
      <c r="H190" s="176" t="str">
        <f>IF(ISBLANK(S82),"",CONCATENATE(H83,"　",M83))</f>
        <v/>
      </c>
      <c r="I190" s="177"/>
      <c r="J190" s="177"/>
      <c r="K190" s="177"/>
      <c r="L190" s="178"/>
      <c r="M190" s="179" t="str">
        <f>IF(ISBLANK(S82),"",CONCATENATE(H82,"　",M82))</f>
        <v/>
      </c>
      <c r="N190" s="180"/>
      <c r="O190" s="180"/>
      <c r="P190" s="180"/>
      <c r="Q190" s="180"/>
      <c r="R190" s="180"/>
      <c r="S190" s="181"/>
      <c r="T190" s="151" t="str">
        <f>IF(ISBLANK(S82),"",S82)</f>
        <v/>
      </c>
      <c r="U190" s="197" t="str">
        <f>IF(ISBLANK(S82),"",U82)</f>
        <v/>
      </c>
      <c r="V190" s="198"/>
      <c r="W190" s="198"/>
      <c r="X190" s="198"/>
      <c r="Y190" s="199"/>
      <c r="Z190" s="200" t="str">
        <f>IF(ISBLANK(S82),"",TEXT(AA82,"00000000"))</f>
        <v/>
      </c>
      <c r="AA190" s="201"/>
      <c r="AB190" s="201"/>
      <c r="AC190" s="201"/>
      <c r="AD190" s="201"/>
      <c r="AE190" s="202"/>
      <c r="AF190" s="170" t="str">
        <f>IF(ISBLANK(S82),"",AG82)</f>
        <v/>
      </c>
      <c r="AG190" s="171"/>
      <c r="AH190" s="171"/>
      <c r="AI190" s="171"/>
      <c r="AJ190" s="171"/>
      <c r="AK190" s="172"/>
      <c r="AL190" s="17"/>
      <c r="AM190" s="2"/>
      <c r="AN190" s="2"/>
      <c r="AO190" s="2"/>
    </row>
    <row r="191" spans="2:41" ht="15" customHeight="1">
      <c r="B191" s="105"/>
      <c r="C191" s="15"/>
      <c r="D191" s="173"/>
      <c r="E191" s="174"/>
      <c r="F191" s="175"/>
      <c r="G191" s="148"/>
      <c r="H191" s="176"/>
      <c r="I191" s="177"/>
      <c r="J191" s="177"/>
      <c r="K191" s="177"/>
      <c r="L191" s="178"/>
      <c r="M191" s="179"/>
      <c r="N191" s="180"/>
      <c r="O191" s="180"/>
      <c r="P191" s="180"/>
      <c r="Q191" s="180"/>
      <c r="R191" s="180"/>
      <c r="S191" s="181"/>
      <c r="T191" s="151"/>
      <c r="U191" s="197"/>
      <c r="V191" s="198"/>
      <c r="W191" s="198"/>
      <c r="X191" s="198"/>
      <c r="Y191" s="199"/>
      <c r="Z191" s="200"/>
      <c r="AA191" s="201"/>
      <c r="AB191" s="201"/>
      <c r="AC191" s="201"/>
      <c r="AD191" s="201"/>
      <c r="AE191" s="202"/>
      <c r="AF191" s="170"/>
      <c r="AG191" s="171"/>
      <c r="AH191" s="171"/>
      <c r="AI191" s="171"/>
      <c r="AJ191" s="171"/>
      <c r="AK191" s="172"/>
      <c r="AL191" s="17"/>
      <c r="AM191" s="2"/>
      <c r="AN191" s="2"/>
      <c r="AO191" s="2"/>
    </row>
    <row r="192" spans="2:41" ht="15" customHeight="1">
      <c r="B192" s="105">
        <v>39</v>
      </c>
      <c r="C192" s="15"/>
      <c r="D192" s="173" t="str">
        <f>IF(ISBLANK(S84),"",D84)</f>
        <v/>
      </c>
      <c r="E192" s="174"/>
      <c r="F192" s="175"/>
      <c r="G192" s="148" t="str">
        <f>IF(ISBLANK(S84),"",G84)</f>
        <v/>
      </c>
      <c r="H192" s="176" t="str">
        <f>IF(ISBLANK(S84),"",CONCATENATE(H85,"　",M85))</f>
        <v/>
      </c>
      <c r="I192" s="177"/>
      <c r="J192" s="177"/>
      <c r="K192" s="177"/>
      <c r="L192" s="178"/>
      <c r="M192" s="179" t="str">
        <f>IF(ISBLANK(S84),"",CONCATENATE(H84,"　",M84))</f>
        <v/>
      </c>
      <c r="N192" s="180"/>
      <c r="O192" s="180"/>
      <c r="P192" s="180"/>
      <c r="Q192" s="180"/>
      <c r="R192" s="180"/>
      <c r="S192" s="181"/>
      <c r="T192" s="151" t="str">
        <f>IF(ISBLANK(S84),"",S84)</f>
        <v/>
      </c>
      <c r="U192" s="197" t="str">
        <f>IF(ISBLANK(S84),"",U84)</f>
        <v/>
      </c>
      <c r="V192" s="198"/>
      <c r="W192" s="198"/>
      <c r="X192" s="198"/>
      <c r="Y192" s="199"/>
      <c r="Z192" s="200" t="str">
        <f>IF(ISBLANK(S84),"",TEXT(AA84,"00000000"))</f>
        <v/>
      </c>
      <c r="AA192" s="201"/>
      <c r="AB192" s="201"/>
      <c r="AC192" s="201"/>
      <c r="AD192" s="201"/>
      <c r="AE192" s="202"/>
      <c r="AF192" s="170" t="str">
        <f>IF(ISBLANK(S84),"",AG84)</f>
        <v/>
      </c>
      <c r="AG192" s="171"/>
      <c r="AH192" s="171"/>
      <c r="AI192" s="171"/>
      <c r="AJ192" s="171"/>
      <c r="AK192" s="172"/>
      <c r="AL192" s="17"/>
      <c r="AM192" s="2"/>
      <c r="AN192" s="2"/>
      <c r="AO192" s="2"/>
    </row>
    <row r="193" spans="2:41" ht="15" customHeight="1">
      <c r="B193" s="105"/>
      <c r="C193" s="15"/>
      <c r="D193" s="173"/>
      <c r="E193" s="174"/>
      <c r="F193" s="175"/>
      <c r="G193" s="148"/>
      <c r="H193" s="176"/>
      <c r="I193" s="177"/>
      <c r="J193" s="177"/>
      <c r="K193" s="177"/>
      <c r="L193" s="178"/>
      <c r="M193" s="179"/>
      <c r="N193" s="180"/>
      <c r="O193" s="180"/>
      <c r="P193" s="180"/>
      <c r="Q193" s="180"/>
      <c r="R193" s="180"/>
      <c r="S193" s="181"/>
      <c r="T193" s="151"/>
      <c r="U193" s="197"/>
      <c r="V193" s="198"/>
      <c r="W193" s="198"/>
      <c r="X193" s="198"/>
      <c r="Y193" s="199"/>
      <c r="Z193" s="200"/>
      <c r="AA193" s="201"/>
      <c r="AB193" s="201"/>
      <c r="AC193" s="201"/>
      <c r="AD193" s="201"/>
      <c r="AE193" s="202"/>
      <c r="AF193" s="170"/>
      <c r="AG193" s="171"/>
      <c r="AH193" s="171"/>
      <c r="AI193" s="171"/>
      <c r="AJ193" s="171"/>
      <c r="AK193" s="172"/>
      <c r="AL193" s="17"/>
      <c r="AM193" s="2"/>
      <c r="AN193" s="2"/>
      <c r="AO193" s="2"/>
    </row>
    <row r="194" spans="2:41" ht="15" customHeight="1">
      <c r="B194" s="105">
        <v>40</v>
      </c>
      <c r="C194" s="15"/>
      <c r="D194" s="173" t="str">
        <f>IF(ISBLANK(S86),"",D86)</f>
        <v/>
      </c>
      <c r="E194" s="174"/>
      <c r="F194" s="175"/>
      <c r="G194" s="148" t="str">
        <f>IF(ISBLANK(S86),"",G86)</f>
        <v/>
      </c>
      <c r="H194" s="176" t="str">
        <f>IF(ISBLANK(S86),"",CONCATENATE(H87,"　",M87))</f>
        <v/>
      </c>
      <c r="I194" s="177"/>
      <c r="J194" s="177"/>
      <c r="K194" s="177"/>
      <c r="L194" s="178"/>
      <c r="M194" s="179" t="str">
        <f>IF(ISBLANK(S86),"",CONCATENATE(H86,"　",M86))</f>
        <v/>
      </c>
      <c r="N194" s="180"/>
      <c r="O194" s="180"/>
      <c r="P194" s="180"/>
      <c r="Q194" s="180"/>
      <c r="R194" s="180"/>
      <c r="S194" s="181"/>
      <c r="T194" s="151" t="str">
        <f>IF(ISBLANK(S86),"",S86)</f>
        <v/>
      </c>
      <c r="U194" s="197" t="str">
        <f>IF(ISBLANK(S86),"",U86)</f>
        <v/>
      </c>
      <c r="V194" s="198"/>
      <c r="W194" s="198"/>
      <c r="X194" s="198"/>
      <c r="Y194" s="199"/>
      <c r="Z194" s="200" t="str">
        <f>IF(ISBLANK(S86),"",TEXT(AA86,"00000000"))</f>
        <v/>
      </c>
      <c r="AA194" s="201"/>
      <c r="AB194" s="201"/>
      <c r="AC194" s="201"/>
      <c r="AD194" s="201"/>
      <c r="AE194" s="202"/>
      <c r="AF194" s="170" t="str">
        <f>IF(ISBLANK(S86),"",AG86)</f>
        <v/>
      </c>
      <c r="AG194" s="171"/>
      <c r="AH194" s="171"/>
      <c r="AI194" s="171"/>
      <c r="AJ194" s="171"/>
      <c r="AK194" s="172"/>
      <c r="AL194" s="17"/>
      <c r="AM194" s="2"/>
      <c r="AN194" s="2"/>
      <c r="AO194" s="2"/>
    </row>
    <row r="195" spans="2:41" ht="15" customHeight="1">
      <c r="B195" s="105"/>
      <c r="C195" s="15"/>
      <c r="D195" s="173"/>
      <c r="E195" s="174"/>
      <c r="F195" s="175"/>
      <c r="G195" s="148"/>
      <c r="H195" s="176"/>
      <c r="I195" s="177"/>
      <c r="J195" s="177"/>
      <c r="K195" s="177"/>
      <c r="L195" s="178"/>
      <c r="M195" s="179"/>
      <c r="N195" s="180"/>
      <c r="O195" s="180"/>
      <c r="P195" s="180"/>
      <c r="Q195" s="180"/>
      <c r="R195" s="180"/>
      <c r="S195" s="181"/>
      <c r="T195" s="151"/>
      <c r="U195" s="197"/>
      <c r="V195" s="198"/>
      <c r="W195" s="198"/>
      <c r="X195" s="198"/>
      <c r="Y195" s="199"/>
      <c r="Z195" s="200"/>
      <c r="AA195" s="201"/>
      <c r="AB195" s="201"/>
      <c r="AC195" s="201"/>
      <c r="AD195" s="201"/>
      <c r="AE195" s="202"/>
      <c r="AF195" s="170"/>
      <c r="AG195" s="171"/>
      <c r="AH195" s="171"/>
      <c r="AI195" s="171"/>
      <c r="AJ195" s="171"/>
      <c r="AK195" s="172"/>
      <c r="AL195" s="17"/>
      <c r="AM195" s="2"/>
      <c r="AN195" s="2"/>
      <c r="AO195" s="2"/>
    </row>
    <row r="196" spans="2:41" ht="15" customHeight="1">
      <c r="B196" s="105">
        <v>41</v>
      </c>
      <c r="C196" s="15"/>
      <c r="D196" s="173" t="str">
        <f>IF(ISBLANK(S88),"",D88)</f>
        <v/>
      </c>
      <c r="E196" s="174"/>
      <c r="F196" s="175"/>
      <c r="G196" s="148" t="str">
        <f>IF(ISBLANK(S88),"",G88)</f>
        <v/>
      </c>
      <c r="H196" s="176" t="str">
        <f>IF(ISBLANK(S88),"",CONCATENATE(H89,"　",M89))</f>
        <v/>
      </c>
      <c r="I196" s="177"/>
      <c r="J196" s="177"/>
      <c r="K196" s="177"/>
      <c r="L196" s="178"/>
      <c r="M196" s="179" t="str">
        <f>IF(ISBLANK(S88),"",CONCATENATE(H88,"　",M88))</f>
        <v/>
      </c>
      <c r="N196" s="180"/>
      <c r="O196" s="180"/>
      <c r="P196" s="180"/>
      <c r="Q196" s="180"/>
      <c r="R196" s="180"/>
      <c r="S196" s="181"/>
      <c r="T196" s="151" t="str">
        <f>IF(ISBLANK(S88),"",S88)</f>
        <v/>
      </c>
      <c r="U196" s="197" t="str">
        <f>IF(ISBLANK(S88),"",U88)</f>
        <v/>
      </c>
      <c r="V196" s="198"/>
      <c r="W196" s="198"/>
      <c r="X196" s="198"/>
      <c r="Y196" s="199"/>
      <c r="Z196" s="200" t="str">
        <f>IF(ISBLANK(S88),"",TEXT(AA88,"00000000"))</f>
        <v/>
      </c>
      <c r="AA196" s="201"/>
      <c r="AB196" s="201"/>
      <c r="AC196" s="201"/>
      <c r="AD196" s="201"/>
      <c r="AE196" s="202"/>
      <c r="AF196" s="170" t="str">
        <f>IF(ISBLANK(S88),"",AG88)</f>
        <v/>
      </c>
      <c r="AG196" s="171"/>
      <c r="AH196" s="171"/>
      <c r="AI196" s="171"/>
      <c r="AJ196" s="171"/>
      <c r="AK196" s="172"/>
      <c r="AL196" s="17"/>
      <c r="AM196" s="2"/>
      <c r="AN196" s="2"/>
      <c r="AO196" s="2"/>
    </row>
    <row r="197" spans="2:41" ht="15" customHeight="1">
      <c r="B197" s="105"/>
      <c r="C197" s="15"/>
      <c r="D197" s="173"/>
      <c r="E197" s="174"/>
      <c r="F197" s="175"/>
      <c r="G197" s="148"/>
      <c r="H197" s="176"/>
      <c r="I197" s="177"/>
      <c r="J197" s="177"/>
      <c r="K197" s="177"/>
      <c r="L197" s="178"/>
      <c r="M197" s="179"/>
      <c r="N197" s="180"/>
      <c r="O197" s="180"/>
      <c r="P197" s="180"/>
      <c r="Q197" s="180"/>
      <c r="R197" s="180"/>
      <c r="S197" s="181"/>
      <c r="T197" s="151"/>
      <c r="U197" s="197"/>
      <c r="V197" s="198"/>
      <c r="W197" s="198"/>
      <c r="X197" s="198"/>
      <c r="Y197" s="199"/>
      <c r="Z197" s="200"/>
      <c r="AA197" s="201"/>
      <c r="AB197" s="201"/>
      <c r="AC197" s="201"/>
      <c r="AD197" s="201"/>
      <c r="AE197" s="202"/>
      <c r="AF197" s="170"/>
      <c r="AG197" s="171"/>
      <c r="AH197" s="171"/>
      <c r="AI197" s="171"/>
      <c r="AJ197" s="171"/>
      <c r="AK197" s="172"/>
      <c r="AL197" s="17"/>
      <c r="AM197" s="2"/>
      <c r="AN197" s="2"/>
      <c r="AO197" s="2"/>
    </row>
    <row r="198" spans="2:41" ht="15" customHeight="1">
      <c r="B198" s="105">
        <v>42</v>
      </c>
      <c r="C198" s="15"/>
      <c r="D198" s="173" t="str">
        <f>IF(ISBLANK(S90),"",D90)</f>
        <v/>
      </c>
      <c r="E198" s="174"/>
      <c r="F198" s="175"/>
      <c r="G198" s="148" t="str">
        <f>IF(ISBLANK(S90),"",G90)</f>
        <v/>
      </c>
      <c r="H198" s="176" t="str">
        <f>IF(ISBLANK(S90),"",CONCATENATE(H91,"　",M91))</f>
        <v/>
      </c>
      <c r="I198" s="177"/>
      <c r="J198" s="177"/>
      <c r="K198" s="177"/>
      <c r="L198" s="178"/>
      <c r="M198" s="179" t="str">
        <f>IF(ISBLANK(S90),"",CONCATENATE(H90,"　",M90))</f>
        <v/>
      </c>
      <c r="N198" s="180"/>
      <c r="O198" s="180"/>
      <c r="P198" s="180"/>
      <c r="Q198" s="180"/>
      <c r="R198" s="180"/>
      <c r="S198" s="181"/>
      <c r="T198" s="151" t="str">
        <f>IF(ISBLANK(S90),"",S90)</f>
        <v/>
      </c>
      <c r="U198" s="197" t="str">
        <f>IF(ISBLANK(S90),"",U90)</f>
        <v/>
      </c>
      <c r="V198" s="198"/>
      <c r="W198" s="198"/>
      <c r="X198" s="198"/>
      <c r="Y198" s="199"/>
      <c r="Z198" s="200" t="str">
        <f>IF(ISBLANK(S90),"",TEXT(AA90,"00000000"))</f>
        <v/>
      </c>
      <c r="AA198" s="201"/>
      <c r="AB198" s="201"/>
      <c r="AC198" s="201"/>
      <c r="AD198" s="201"/>
      <c r="AE198" s="202"/>
      <c r="AF198" s="170" t="str">
        <f>IF(ISBLANK(S90),"",AG90)</f>
        <v/>
      </c>
      <c r="AG198" s="171"/>
      <c r="AH198" s="171"/>
      <c r="AI198" s="171"/>
      <c r="AJ198" s="171"/>
      <c r="AK198" s="172"/>
      <c r="AL198" s="17"/>
      <c r="AM198" s="2"/>
      <c r="AN198" s="2"/>
      <c r="AO198" s="2"/>
    </row>
    <row r="199" spans="2:41" ht="15" customHeight="1">
      <c r="B199" s="105"/>
      <c r="C199" s="15"/>
      <c r="D199" s="173"/>
      <c r="E199" s="174"/>
      <c r="F199" s="175"/>
      <c r="G199" s="148"/>
      <c r="H199" s="176"/>
      <c r="I199" s="177"/>
      <c r="J199" s="177"/>
      <c r="K199" s="177"/>
      <c r="L199" s="178"/>
      <c r="M199" s="179"/>
      <c r="N199" s="180"/>
      <c r="O199" s="180"/>
      <c r="P199" s="180"/>
      <c r="Q199" s="180"/>
      <c r="R199" s="180"/>
      <c r="S199" s="181"/>
      <c r="T199" s="151"/>
      <c r="U199" s="197"/>
      <c r="V199" s="198"/>
      <c r="W199" s="198"/>
      <c r="X199" s="198"/>
      <c r="Y199" s="199"/>
      <c r="Z199" s="200"/>
      <c r="AA199" s="201"/>
      <c r="AB199" s="201"/>
      <c r="AC199" s="201"/>
      <c r="AD199" s="201"/>
      <c r="AE199" s="202"/>
      <c r="AF199" s="170"/>
      <c r="AG199" s="171"/>
      <c r="AH199" s="171"/>
      <c r="AI199" s="171"/>
      <c r="AJ199" s="171"/>
      <c r="AK199" s="172"/>
      <c r="AL199" s="17"/>
      <c r="AM199" s="2"/>
      <c r="AN199" s="2"/>
      <c r="AO199" s="2"/>
    </row>
    <row r="200" spans="2:41" ht="15" customHeight="1">
      <c r="B200" s="105">
        <v>43</v>
      </c>
      <c r="C200" s="15"/>
      <c r="D200" s="173" t="str">
        <f>IF(ISBLANK(S92),"",D92)</f>
        <v/>
      </c>
      <c r="E200" s="174"/>
      <c r="F200" s="175"/>
      <c r="G200" s="148" t="str">
        <f>IF(ISBLANK(S92),"",G92)</f>
        <v/>
      </c>
      <c r="H200" s="176" t="str">
        <f>IF(ISBLANK(S92),"",CONCATENATE(H93,"　",M93))</f>
        <v/>
      </c>
      <c r="I200" s="177"/>
      <c r="J200" s="177"/>
      <c r="K200" s="177"/>
      <c r="L200" s="178"/>
      <c r="M200" s="179" t="str">
        <f>IF(ISBLANK(S92),"",CONCATENATE(H92,"　",M92))</f>
        <v/>
      </c>
      <c r="N200" s="180"/>
      <c r="O200" s="180"/>
      <c r="P200" s="180"/>
      <c r="Q200" s="180"/>
      <c r="R200" s="180"/>
      <c r="S200" s="181"/>
      <c r="T200" s="151" t="str">
        <f>IF(ISBLANK(S92),"",S92)</f>
        <v/>
      </c>
      <c r="U200" s="197" t="str">
        <f>IF(ISBLANK(S92),"",U92)</f>
        <v/>
      </c>
      <c r="V200" s="198"/>
      <c r="W200" s="198"/>
      <c r="X200" s="198"/>
      <c r="Y200" s="199"/>
      <c r="Z200" s="200" t="str">
        <f>IF(ISBLANK(S92),"",TEXT(AA92,"00000000"))</f>
        <v/>
      </c>
      <c r="AA200" s="201"/>
      <c r="AB200" s="201"/>
      <c r="AC200" s="201"/>
      <c r="AD200" s="201"/>
      <c r="AE200" s="202"/>
      <c r="AF200" s="170" t="str">
        <f>IF(ISBLANK(S92),"",AG92)</f>
        <v/>
      </c>
      <c r="AG200" s="171"/>
      <c r="AH200" s="171"/>
      <c r="AI200" s="171"/>
      <c r="AJ200" s="171"/>
      <c r="AK200" s="172"/>
      <c r="AL200" s="17"/>
      <c r="AM200" s="2"/>
      <c r="AN200" s="2"/>
      <c r="AO200" s="2"/>
    </row>
    <row r="201" spans="2:41" ht="15" customHeight="1">
      <c r="B201" s="105"/>
      <c r="C201" s="15"/>
      <c r="D201" s="173"/>
      <c r="E201" s="174"/>
      <c r="F201" s="175"/>
      <c r="G201" s="148"/>
      <c r="H201" s="176"/>
      <c r="I201" s="177"/>
      <c r="J201" s="177"/>
      <c r="K201" s="177"/>
      <c r="L201" s="178"/>
      <c r="M201" s="179"/>
      <c r="N201" s="180"/>
      <c r="O201" s="180"/>
      <c r="P201" s="180"/>
      <c r="Q201" s="180"/>
      <c r="R201" s="180"/>
      <c r="S201" s="181"/>
      <c r="T201" s="151"/>
      <c r="U201" s="197"/>
      <c r="V201" s="198"/>
      <c r="W201" s="198"/>
      <c r="X201" s="198"/>
      <c r="Y201" s="199"/>
      <c r="Z201" s="200"/>
      <c r="AA201" s="201"/>
      <c r="AB201" s="201"/>
      <c r="AC201" s="201"/>
      <c r="AD201" s="201"/>
      <c r="AE201" s="202"/>
      <c r="AF201" s="170"/>
      <c r="AG201" s="171"/>
      <c r="AH201" s="171"/>
      <c r="AI201" s="171"/>
      <c r="AJ201" s="171"/>
      <c r="AK201" s="172"/>
      <c r="AL201" s="17"/>
      <c r="AM201" s="2"/>
      <c r="AN201" s="2"/>
      <c r="AO201" s="2"/>
    </row>
    <row r="202" spans="2:41" ht="15" customHeight="1">
      <c r="B202" s="105">
        <v>44</v>
      </c>
      <c r="C202" s="15"/>
      <c r="D202" s="173" t="str">
        <f>IF(ISBLANK(S94),"",D94)</f>
        <v/>
      </c>
      <c r="E202" s="174"/>
      <c r="F202" s="175"/>
      <c r="G202" s="148" t="str">
        <f>IF(ISBLANK(S94),"",G94)</f>
        <v/>
      </c>
      <c r="H202" s="176" t="str">
        <f>IF(ISBLANK(S94),"",CONCATENATE(H95,"　",M95))</f>
        <v/>
      </c>
      <c r="I202" s="177"/>
      <c r="J202" s="177"/>
      <c r="K202" s="177"/>
      <c r="L202" s="178"/>
      <c r="M202" s="179" t="str">
        <f>IF(ISBLANK(S94),"",CONCATENATE(H94,"　",M94))</f>
        <v/>
      </c>
      <c r="N202" s="180"/>
      <c r="O202" s="180"/>
      <c r="P202" s="180"/>
      <c r="Q202" s="180"/>
      <c r="R202" s="180"/>
      <c r="S202" s="181"/>
      <c r="T202" s="151" t="str">
        <f>IF(ISBLANK(S94),"",S94)</f>
        <v/>
      </c>
      <c r="U202" s="197" t="str">
        <f>IF(ISBLANK(S94),"",U94)</f>
        <v/>
      </c>
      <c r="V202" s="198"/>
      <c r="W202" s="198"/>
      <c r="X202" s="198"/>
      <c r="Y202" s="199"/>
      <c r="Z202" s="200" t="str">
        <f>IF(ISBLANK(S94),"",TEXT(AA94,"00000000"))</f>
        <v/>
      </c>
      <c r="AA202" s="201"/>
      <c r="AB202" s="201"/>
      <c r="AC202" s="201"/>
      <c r="AD202" s="201"/>
      <c r="AE202" s="202"/>
      <c r="AF202" s="170" t="str">
        <f>IF(ISBLANK(S94),"",AG94)</f>
        <v/>
      </c>
      <c r="AG202" s="171"/>
      <c r="AH202" s="171"/>
      <c r="AI202" s="171"/>
      <c r="AJ202" s="171"/>
      <c r="AK202" s="172"/>
      <c r="AL202" s="17"/>
      <c r="AM202" s="2"/>
      <c r="AN202" s="2"/>
      <c r="AO202" s="2"/>
    </row>
    <row r="203" spans="2:41" ht="15" customHeight="1">
      <c r="B203" s="105"/>
      <c r="C203" s="15"/>
      <c r="D203" s="173"/>
      <c r="E203" s="174"/>
      <c r="F203" s="175"/>
      <c r="G203" s="148"/>
      <c r="H203" s="176"/>
      <c r="I203" s="177"/>
      <c r="J203" s="177"/>
      <c r="K203" s="177"/>
      <c r="L203" s="178"/>
      <c r="M203" s="179"/>
      <c r="N203" s="180"/>
      <c r="O203" s="180"/>
      <c r="P203" s="180"/>
      <c r="Q203" s="180"/>
      <c r="R203" s="180"/>
      <c r="S203" s="181"/>
      <c r="T203" s="151"/>
      <c r="U203" s="197"/>
      <c r="V203" s="198"/>
      <c r="W203" s="198"/>
      <c r="X203" s="198"/>
      <c r="Y203" s="199"/>
      <c r="Z203" s="200"/>
      <c r="AA203" s="201"/>
      <c r="AB203" s="201"/>
      <c r="AC203" s="201"/>
      <c r="AD203" s="201"/>
      <c r="AE203" s="202"/>
      <c r="AF203" s="170"/>
      <c r="AG203" s="171"/>
      <c r="AH203" s="171"/>
      <c r="AI203" s="171"/>
      <c r="AJ203" s="171"/>
      <c r="AK203" s="172"/>
      <c r="AL203" s="17"/>
      <c r="AM203" s="2"/>
      <c r="AN203" s="2"/>
      <c r="AO203" s="2"/>
    </row>
    <row r="204" spans="2:41" ht="15" customHeight="1">
      <c r="B204" s="105">
        <v>45</v>
      </c>
      <c r="C204" s="15"/>
      <c r="D204" s="173" t="str">
        <f>IF(ISBLANK(S96),"",D96)</f>
        <v/>
      </c>
      <c r="E204" s="174"/>
      <c r="F204" s="175"/>
      <c r="G204" s="148" t="str">
        <f>IF(ISBLANK(S96),"",G96)</f>
        <v/>
      </c>
      <c r="H204" s="176" t="str">
        <f>IF(ISBLANK(S96),"",CONCATENATE(H97,"　",M97))</f>
        <v/>
      </c>
      <c r="I204" s="177"/>
      <c r="J204" s="177"/>
      <c r="K204" s="177"/>
      <c r="L204" s="178"/>
      <c r="M204" s="179" t="str">
        <f>IF(ISBLANK(S96),"",CONCATENATE(H96,"　",M96))</f>
        <v/>
      </c>
      <c r="N204" s="180"/>
      <c r="O204" s="180"/>
      <c r="P204" s="180"/>
      <c r="Q204" s="180"/>
      <c r="R204" s="180"/>
      <c r="S204" s="181"/>
      <c r="T204" s="151" t="str">
        <f>IF(ISBLANK(S96),"",S96)</f>
        <v/>
      </c>
      <c r="U204" s="197" t="str">
        <f>IF(ISBLANK(S96),"",U96)</f>
        <v/>
      </c>
      <c r="V204" s="198"/>
      <c r="W204" s="198"/>
      <c r="X204" s="198"/>
      <c r="Y204" s="199"/>
      <c r="Z204" s="200" t="str">
        <f>IF(ISBLANK(S96),"",TEXT(AA96,"00000000"))</f>
        <v/>
      </c>
      <c r="AA204" s="201"/>
      <c r="AB204" s="201"/>
      <c r="AC204" s="201"/>
      <c r="AD204" s="201"/>
      <c r="AE204" s="202"/>
      <c r="AF204" s="170" t="str">
        <f>IF(ISBLANK(S96),"",AG96)</f>
        <v/>
      </c>
      <c r="AG204" s="171"/>
      <c r="AH204" s="171"/>
      <c r="AI204" s="171"/>
      <c r="AJ204" s="171"/>
      <c r="AK204" s="172"/>
      <c r="AL204" s="17"/>
      <c r="AM204" s="2"/>
      <c r="AN204" s="2"/>
      <c r="AO204" s="2"/>
    </row>
    <row r="205" spans="2:41" ht="15" customHeight="1">
      <c r="B205" s="105"/>
      <c r="C205" s="15"/>
      <c r="D205" s="173"/>
      <c r="E205" s="174"/>
      <c r="F205" s="175"/>
      <c r="G205" s="148"/>
      <c r="H205" s="176"/>
      <c r="I205" s="177"/>
      <c r="J205" s="177"/>
      <c r="K205" s="177"/>
      <c r="L205" s="178"/>
      <c r="M205" s="179"/>
      <c r="N205" s="180"/>
      <c r="O205" s="180"/>
      <c r="P205" s="180"/>
      <c r="Q205" s="180"/>
      <c r="R205" s="180"/>
      <c r="S205" s="181"/>
      <c r="T205" s="151"/>
      <c r="U205" s="197"/>
      <c r="V205" s="198"/>
      <c r="W205" s="198"/>
      <c r="X205" s="198"/>
      <c r="Y205" s="199"/>
      <c r="Z205" s="200"/>
      <c r="AA205" s="201"/>
      <c r="AB205" s="201"/>
      <c r="AC205" s="201"/>
      <c r="AD205" s="201"/>
      <c r="AE205" s="202"/>
      <c r="AF205" s="170"/>
      <c r="AG205" s="171"/>
      <c r="AH205" s="171"/>
      <c r="AI205" s="171"/>
      <c r="AJ205" s="171"/>
      <c r="AK205" s="172"/>
      <c r="AL205" s="17"/>
      <c r="AM205" s="2"/>
      <c r="AN205" s="2"/>
      <c r="AO205" s="2"/>
    </row>
    <row r="206" spans="2:41" ht="15" customHeight="1">
      <c r="B206" s="105">
        <v>46</v>
      </c>
      <c r="C206" s="15"/>
      <c r="D206" s="173" t="str">
        <f>IF(ISBLANK(S98),"",D98)</f>
        <v/>
      </c>
      <c r="E206" s="174"/>
      <c r="F206" s="175"/>
      <c r="G206" s="148" t="str">
        <f>IF(ISBLANK(S98),"",G98)</f>
        <v/>
      </c>
      <c r="H206" s="176" t="str">
        <f>IF(ISBLANK(S98),"",CONCATENATE(H99,"　",M99))</f>
        <v/>
      </c>
      <c r="I206" s="177"/>
      <c r="J206" s="177"/>
      <c r="K206" s="177"/>
      <c r="L206" s="178"/>
      <c r="M206" s="179" t="str">
        <f>IF(ISBLANK(S98),"",CONCATENATE(H98,"　",M98))</f>
        <v/>
      </c>
      <c r="N206" s="180"/>
      <c r="O206" s="180"/>
      <c r="P206" s="180"/>
      <c r="Q206" s="180"/>
      <c r="R206" s="180"/>
      <c r="S206" s="181"/>
      <c r="T206" s="151" t="str">
        <f>IF(ISBLANK(S98),"",S98)</f>
        <v/>
      </c>
      <c r="U206" s="197" t="str">
        <f>IF(ISBLANK(S98),"",U98)</f>
        <v/>
      </c>
      <c r="V206" s="198"/>
      <c r="W206" s="198"/>
      <c r="X206" s="198"/>
      <c r="Y206" s="199"/>
      <c r="Z206" s="200" t="str">
        <f>IF(ISBLANK(S98),"",TEXT(AA98,"00000000"))</f>
        <v/>
      </c>
      <c r="AA206" s="201"/>
      <c r="AB206" s="201"/>
      <c r="AC206" s="201"/>
      <c r="AD206" s="201"/>
      <c r="AE206" s="202"/>
      <c r="AF206" s="170" t="str">
        <f>IF(ISBLANK(S98),"",AG98)</f>
        <v/>
      </c>
      <c r="AG206" s="171"/>
      <c r="AH206" s="171"/>
      <c r="AI206" s="171"/>
      <c r="AJ206" s="171"/>
      <c r="AK206" s="172"/>
      <c r="AL206" s="17"/>
      <c r="AM206" s="2"/>
      <c r="AN206" s="2"/>
      <c r="AO206" s="2"/>
    </row>
    <row r="207" spans="2:41" ht="15" customHeight="1">
      <c r="B207" s="105"/>
      <c r="C207" s="15"/>
      <c r="D207" s="173"/>
      <c r="E207" s="174"/>
      <c r="F207" s="175"/>
      <c r="G207" s="148"/>
      <c r="H207" s="176"/>
      <c r="I207" s="177"/>
      <c r="J207" s="177"/>
      <c r="K207" s="177"/>
      <c r="L207" s="178"/>
      <c r="M207" s="179"/>
      <c r="N207" s="180"/>
      <c r="O207" s="180"/>
      <c r="P207" s="180"/>
      <c r="Q207" s="180"/>
      <c r="R207" s="180"/>
      <c r="S207" s="181"/>
      <c r="T207" s="151"/>
      <c r="U207" s="197"/>
      <c r="V207" s="198"/>
      <c r="W207" s="198"/>
      <c r="X207" s="198"/>
      <c r="Y207" s="199"/>
      <c r="Z207" s="200"/>
      <c r="AA207" s="201"/>
      <c r="AB207" s="201"/>
      <c r="AC207" s="201"/>
      <c r="AD207" s="201"/>
      <c r="AE207" s="202"/>
      <c r="AF207" s="170"/>
      <c r="AG207" s="171"/>
      <c r="AH207" s="171"/>
      <c r="AI207" s="171"/>
      <c r="AJ207" s="171"/>
      <c r="AK207" s="172"/>
      <c r="AL207" s="17"/>
      <c r="AM207" s="2"/>
      <c r="AN207" s="2"/>
      <c r="AO207" s="2"/>
    </row>
    <row r="208" spans="2:41" ht="15" customHeight="1">
      <c r="B208" s="105">
        <v>47</v>
      </c>
      <c r="C208" s="15"/>
      <c r="D208" s="173" t="str">
        <f>IF(ISBLANK(S100),"",D100)</f>
        <v/>
      </c>
      <c r="E208" s="174"/>
      <c r="F208" s="175"/>
      <c r="G208" s="148" t="str">
        <f>IF(ISBLANK(S100),"",G100)</f>
        <v/>
      </c>
      <c r="H208" s="176" t="str">
        <f>IF(ISBLANK(S100),"",CONCATENATE(H101,"　",M101))</f>
        <v/>
      </c>
      <c r="I208" s="177"/>
      <c r="J208" s="177"/>
      <c r="K208" s="177"/>
      <c r="L208" s="178"/>
      <c r="M208" s="179" t="str">
        <f>IF(ISBLANK(S100),"",CONCATENATE(H100,"　",M100))</f>
        <v/>
      </c>
      <c r="N208" s="180"/>
      <c r="O208" s="180"/>
      <c r="P208" s="180"/>
      <c r="Q208" s="180"/>
      <c r="R208" s="180"/>
      <c r="S208" s="181"/>
      <c r="T208" s="151" t="str">
        <f>IF(ISBLANK(S100),"",S100)</f>
        <v/>
      </c>
      <c r="U208" s="197" t="str">
        <f>IF(ISBLANK(S100),"",U100)</f>
        <v/>
      </c>
      <c r="V208" s="198"/>
      <c r="W208" s="198"/>
      <c r="X208" s="198"/>
      <c r="Y208" s="199"/>
      <c r="Z208" s="200" t="str">
        <f>IF(ISBLANK(S100),"",TEXT(AA100,"00000000"))</f>
        <v/>
      </c>
      <c r="AA208" s="201"/>
      <c r="AB208" s="201"/>
      <c r="AC208" s="201"/>
      <c r="AD208" s="201"/>
      <c r="AE208" s="202"/>
      <c r="AF208" s="170" t="str">
        <f>IF(ISBLANK(S100),"",AG100)</f>
        <v/>
      </c>
      <c r="AG208" s="171"/>
      <c r="AH208" s="171"/>
      <c r="AI208" s="171"/>
      <c r="AJ208" s="171"/>
      <c r="AK208" s="172"/>
      <c r="AL208" s="17"/>
      <c r="AM208" s="2"/>
      <c r="AN208" s="2"/>
      <c r="AO208" s="2"/>
    </row>
    <row r="209" spans="2:41" ht="15" customHeight="1">
      <c r="B209" s="105"/>
      <c r="C209" s="15"/>
      <c r="D209" s="173"/>
      <c r="E209" s="174"/>
      <c r="F209" s="175"/>
      <c r="G209" s="148"/>
      <c r="H209" s="176"/>
      <c r="I209" s="177"/>
      <c r="J209" s="177"/>
      <c r="K209" s="177"/>
      <c r="L209" s="178"/>
      <c r="M209" s="179"/>
      <c r="N209" s="180"/>
      <c r="O209" s="180"/>
      <c r="P209" s="180"/>
      <c r="Q209" s="180"/>
      <c r="R209" s="180"/>
      <c r="S209" s="181"/>
      <c r="T209" s="151"/>
      <c r="U209" s="197"/>
      <c r="V209" s="198"/>
      <c r="W209" s="198"/>
      <c r="X209" s="198"/>
      <c r="Y209" s="199"/>
      <c r="Z209" s="200"/>
      <c r="AA209" s="201"/>
      <c r="AB209" s="201"/>
      <c r="AC209" s="201"/>
      <c r="AD209" s="201"/>
      <c r="AE209" s="202"/>
      <c r="AF209" s="170"/>
      <c r="AG209" s="171"/>
      <c r="AH209" s="171"/>
      <c r="AI209" s="171"/>
      <c r="AJ209" s="171"/>
      <c r="AK209" s="172"/>
      <c r="AL209" s="17"/>
      <c r="AM209" s="2"/>
      <c r="AN209" s="2"/>
      <c r="AO209" s="2"/>
    </row>
    <row r="210" spans="2:41" ht="15" customHeight="1">
      <c r="B210" s="105">
        <v>48</v>
      </c>
      <c r="C210" s="15"/>
      <c r="D210" s="173" t="str">
        <f>IF(ISBLANK(S102),"",D102)</f>
        <v/>
      </c>
      <c r="E210" s="174"/>
      <c r="F210" s="175"/>
      <c r="G210" s="148" t="str">
        <f>IF(ISBLANK(S102),"",G102)</f>
        <v/>
      </c>
      <c r="H210" s="176" t="str">
        <f>IF(ISBLANK(S102),"",CONCATENATE(H103,"　",M103))</f>
        <v/>
      </c>
      <c r="I210" s="177"/>
      <c r="J210" s="177"/>
      <c r="K210" s="177"/>
      <c r="L210" s="178"/>
      <c r="M210" s="179" t="str">
        <f>IF(ISBLANK(S102),"",CONCATENATE(H102,"　",M102))</f>
        <v/>
      </c>
      <c r="N210" s="180"/>
      <c r="O210" s="180"/>
      <c r="P210" s="180"/>
      <c r="Q210" s="180"/>
      <c r="R210" s="180"/>
      <c r="S210" s="181"/>
      <c r="T210" s="151" t="str">
        <f>IF(ISBLANK(S102),"",S102)</f>
        <v/>
      </c>
      <c r="U210" s="197" t="str">
        <f>IF(ISBLANK(S102),"",U102)</f>
        <v/>
      </c>
      <c r="V210" s="198"/>
      <c r="W210" s="198"/>
      <c r="X210" s="198"/>
      <c r="Y210" s="199"/>
      <c r="Z210" s="200" t="str">
        <f>IF(ISBLANK(S102),"",TEXT(AA102,"00000000"))</f>
        <v/>
      </c>
      <c r="AA210" s="201"/>
      <c r="AB210" s="201"/>
      <c r="AC210" s="201"/>
      <c r="AD210" s="201"/>
      <c r="AE210" s="202"/>
      <c r="AF210" s="170" t="str">
        <f>IF(ISBLANK(S102),"",AG102)</f>
        <v/>
      </c>
      <c r="AG210" s="171"/>
      <c r="AH210" s="171"/>
      <c r="AI210" s="171"/>
      <c r="AJ210" s="171"/>
      <c r="AK210" s="172"/>
      <c r="AL210" s="17"/>
      <c r="AM210" s="2"/>
      <c r="AN210" s="2"/>
      <c r="AO210" s="2"/>
    </row>
    <row r="211" spans="2:41" ht="15" customHeight="1" thickBot="1">
      <c r="B211" s="105"/>
      <c r="C211" s="15"/>
      <c r="D211" s="173"/>
      <c r="E211" s="174"/>
      <c r="F211" s="175"/>
      <c r="G211" s="148"/>
      <c r="H211" s="176"/>
      <c r="I211" s="177"/>
      <c r="J211" s="177"/>
      <c r="K211" s="177"/>
      <c r="L211" s="178"/>
      <c r="M211" s="179"/>
      <c r="N211" s="180"/>
      <c r="O211" s="180"/>
      <c r="P211" s="180"/>
      <c r="Q211" s="180"/>
      <c r="R211" s="180"/>
      <c r="S211" s="181"/>
      <c r="T211" s="151"/>
      <c r="U211" s="197"/>
      <c r="V211" s="198"/>
      <c r="W211" s="198"/>
      <c r="X211" s="198"/>
      <c r="Y211" s="199"/>
      <c r="Z211" s="200"/>
      <c r="AA211" s="201"/>
      <c r="AB211" s="201"/>
      <c r="AC211" s="201"/>
      <c r="AD211" s="201"/>
      <c r="AE211" s="202"/>
      <c r="AF211" s="170"/>
      <c r="AG211" s="171"/>
      <c r="AH211" s="171"/>
      <c r="AI211" s="171"/>
      <c r="AJ211" s="171"/>
      <c r="AK211" s="172"/>
      <c r="AL211" s="17"/>
      <c r="AM211" s="2"/>
      <c r="AN211" s="2"/>
      <c r="AO211" s="2"/>
    </row>
    <row r="212" spans="2:41" ht="15" customHeight="1">
      <c r="C212" s="15"/>
      <c r="D212" s="165" t="str">
        <f>D104</f>
        <v>《個人情報の取扱について》　申込書に記載された個人情報は、今大会運営のために利用するものです。</v>
      </c>
      <c r="E212" s="165"/>
      <c r="F212" s="165"/>
      <c r="G212" s="165"/>
      <c r="H212" s="165"/>
      <c r="I212" s="165"/>
      <c r="J212" s="165"/>
      <c r="K212" s="165"/>
      <c r="L212" s="165"/>
      <c r="M212" s="165"/>
      <c r="N212" s="165"/>
      <c r="O212" s="165"/>
      <c r="P212" s="165"/>
      <c r="Q212" s="165"/>
      <c r="R212" s="165"/>
      <c r="S212" s="165"/>
      <c r="T212" s="165"/>
      <c r="U212" s="165"/>
      <c r="V212" s="165"/>
      <c r="W212" s="165"/>
      <c r="X212" s="165"/>
      <c r="Y212" s="165"/>
      <c r="Z212" s="165"/>
      <c r="AA212" s="165"/>
      <c r="AB212" s="165"/>
      <c r="AC212" s="165"/>
      <c r="AD212" s="165"/>
      <c r="AE212" s="165"/>
      <c r="AF212" s="165"/>
      <c r="AG212" s="165"/>
      <c r="AH212" s="165"/>
      <c r="AI212" s="165"/>
      <c r="AJ212" s="165"/>
      <c r="AK212" s="165"/>
      <c r="AL212" s="15"/>
    </row>
    <row r="213" spans="2:41" ht="9.9499999999999993" customHeight="1">
      <c r="C213" s="15"/>
      <c r="AL213" s="15"/>
    </row>
    <row r="214" spans="2:41" ht="18.75" customHeight="1">
      <c r="C214" s="15"/>
      <c r="D214" s="166" t="s">
        <v>40</v>
      </c>
      <c r="E214" s="166"/>
      <c r="F214" s="166"/>
      <c r="G214" s="166"/>
      <c r="H214" s="166"/>
      <c r="I214" s="166"/>
      <c r="J214" s="167">
        <f>申込み責任者!J18</f>
        <v>0</v>
      </c>
      <c r="K214" s="167"/>
      <c r="L214" s="167"/>
      <c r="M214" s="168" t="s">
        <v>31</v>
      </c>
      <c r="N214" s="168"/>
      <c r="O214" s="19"/>
      <c r="P214" s="19" t="s">
        <v>43</v>
      </c>
      <c r="Q214" s="18"/>
      <c r="R214" s="166" t="s">
        <v>42</v>
      </c>
      <c r="S214" s="166"/>
      <c r="T214" s="166"/>
      <c r="U214" s="166"/>
      <c r="V214" s="166"/>
      <c r="W214" s="166"/>
      <c r="X214" s="169">
        <f>申込み責任者!Z18</f>
        <v>0</v>
      </c>
      <c r="Y214" s="169"/>
      <c r="Z214" s="169"/>
      <c r="AA214" s="169"/>
      <c r="AB214" s="169"/>
      <c r="AC214" s="169"/>
      <c r="AD214" s="168" t="s">
        <v>32</v>
      </c>
      <c r="AE214" s="168"/>
      <c r="AF214" s="20" t="s">
        <v>44</v>
      </c>
      <c r="AL214" s="15"/>
    </row>
    <row r="215" spans="2:41" ht="5.0999999999999996" customHeight="1" thickBot="1">
      <c r="C215" s="15"/>
      <c r="AL215" s="15"/>
    </row>
    <row r="216" spans="2:41" s="2" customFormat="1" thickBot="1">
      <c r="C216" s="17"/>
      <c r="D216" s="158" t="s">
        <v>48</v>
      </c>
      <c r="E216" s="159"/>
      <c r="F216" s="159"/>
      <c r="G216" s="159"/>
      <c r="H216" s="160"/>
      <c r="M216" s="161" t="s">
        <v>77</v>
      </c>
      <c r="N216" s="161"/>
      <c r="O216" s="161"/>
      <c r="P216" s="162" t="str">
        <f>IF(ISBLANK(申込み責任者!J6),"",(申込み責任者!J6))</f>
        <v/>
      </c>
      <c r="Q216" s="83"/>
      <c r="R216" s="83"/>
      <c r="S216" s="83"/>
      <c r="T216" s="83"/>
      <c r="U216" s="83"/>
      <c r="V216" s="83"/>
      <c r="W216" s="83"/>
      <c r="AA216" s="161" t="s">
        <v>47</v>
      </c>
      <c r="AB216" s="161"/>
      <c r="AC216" s="161"/>
      <c r="AD216" s="162" t="str">
        <f>IF(ISBLANK(申込み責任者!J4),"",(申込み責任者!J4))</f>
        <v/>
      </c>
      <c r="AE216" s="83"/>
      <c r="AF216" s="83"/>
      <c r="AG216" s="83"/>
      <c r="AH216" s="83"/>
      <c r="AI216" s="83"/>
      <c r="AJ216" s="83"/>
      <c r="AK216" s="83"/>
      <c r="AL216" s="17"/>
    </row>
    <row r="217" spans="2:41" s="2" customFormat="1" ht="9.9499999999999993" customHeight="1">
      <c r="C217" s="17"/>
      <c r="AL217" s="17"/>
    </row>
    <row r="218" spans="2:41" s="2" customFormat="1" ht="20.100000000000001" customHeight="1">
      <c r="C218" s="17"/>
      <c r="E218" s="24" t="s">
        <v>34</v>
      </c>
      <c r="F218" s="24"/>
      <c r="G218" s="24"/>
      <c r="H218" s="24"/>
      <c r="I218" s="24"/>
      <c r="J218" s="10" t="s">
        <v>52</v>
      </c>
      <c r="K218" s="153" t="str">
        <f>IF(ISBLANK(申込み責任者!J8),"",申込み責任者!J8)</f>
        <v/>
      </c>
      <c r="L218" s="153"/>
      <c r="M218" s="153"/>
      <c r="N218" s="153"/>
      <c r="O218" s="153"/>
      <c r="P218" s="153"/>
      <c r="Q218" s="153"/>
      <c r="R218" s="153"/>
      <c r="S218" s="153"/>
      <c r="T218" s="153"/>
      <c r="U218" s="153"/>
      <c r="V218" s="153"/>
      <c r="W218" s="153"/>
      <c r="X218" s="153"/>
      <c r="Y218" s="153"/>
      <c r="Z218" s="153"/>
      <c r="AA218" s="153"/>
      <c r="AB218" s="153"/>
      <c r="AC218" s="153"/>
      <c r="AD218" s="153"/>
      <c r="AE218" s="153"/>
      <c r="AF218" s="153"/>
      <c r="AG218" s="153"/>
      <c r="AH218" s="153"/>
      <c r="AI218" s="153"/>
      <c r="AJ218" s="153"/>
      <c r="AK218" s="153"/>
      <c r="AL218" s="17"/>
    </row>
    <row r="219" spans="2:41" s="2" customFormat="1" ht="9.9499999999999993" customHeight="1">
      <c r="C219" s="17"/>
      <c r="AL219" s="17"/>
    </row>
    <row r="220" spans="2:41" s="2" customFormat="1" ht="20.100000000000001" customHeight="1">
      <c r="C220" s="17"/>
      <c r="E220" s="24" t="s">
        <v>35</v>
      </c>
      <c r="F220" s="24"/>
      <c r="G220" s="24"/>
      <c r="H220" s="24"/>
      <c r="I220" s="24"/>
      <c r="J220" s="10" t="s">
        <v>52</v>
      </c>
      <c r="K220" s="21" t="s">
        <v>36</v>
      </c>
      <c r="L220" s="163" t="str">
        <f>IF(ISBLANK(申込み責任者!K10),"",申込み責任者!K10)</f>
        <v/>
      </c>
      <c r="M220" s="164"/>
      <c r="N220" s="164"/>
      <c r="O220" s="164"/>
      <c r="P220" s="153" t="str">
        <f>IF(ISBLANK(申込み責任者!J11),"",申込み責任者!J11)</f>
        <v/>
      </c>
      <c r="Q220" s="153"/>
      <c r="R220" s="153"/>
      <c r="S220" s="153"/>
      <c r="T220" s="153"/>
      <c r="U220" s="153"/>
      <c r="V220" s="153"/>
      <c r="W220" s="153"/>
      <c r="X220" s="153"/>
      <c r="Y220" s="153"/>
      <c r="Z220" s="153"/>
      <c r="AA220" s="153"/>
      <c r="AB220" s="153"/>
      <c r="AC220" s="153"/>
      <c r="AD220" s="153"/>
      <c r="AE220" s="153"/>
      <c r="AF220" s="153"/>
      <c r="AG220" s="153"/>
      <c r="AH220" s="153"/>
      <c r="AI220" s="153"/>
      <c r="AJ220" s="153"/>
      <c r="AK220" s="153"/>
      <c r="AL220" s="17"/>
    </row>
    <row r="221" spans="2:41" s="2" customFormat="1" ht="9.9499999999999993" customHeight="1">
      <c r="C221" s="17"/>
      <c r="AL221" s="17"/>
    </row>
    <row r="222" spans="2:41" s="2" customFormat="1" ht="20.100000000000001" customHeight="1">
      <c r="C222" s="17"/>
      <c r="E222" s="24" t="s">
        <v>50</v>
      </c>
      <c r="F222" s="24"/>
      <c r="G222" s="24"/>
      <c r="H222" s="24"/>
      <c r="I222" s="24"/>
      <c r="J222" s="10" t="s">
        <v>52</v>
      </c>
      <c r="K222" s="153" t="str">
        <f>IF(ISBLANK(申込み責任者!J13),"",申込み責任者!J13)</f>
        <v/>
      </c>
      <c r="L222" s="153"/>
      <c r="M222" s="153"/>
      <c r="N222" s="153"/>
      <c r="O222" s="153"/>
      <c r="P222" s="153"/>
      <c r="Q222" s="153"/>
      <c r="R222" s="153"/>
      <c r="S222" s="153"/>
      <c r="T222" s="153"/>
      <c r="U222" s="153"/>
      <c r="V222" s="153"/>
      <c r="W222" s="153"/>
      <c r="X222" s="153"/>
      <c r="Y222" s="153"/>
      <c r="Z222" s="153"/>
      <c r="AA222" s="153"/>
      <c r="AB222" s="153"/>
      <c r="AC222" s="153"/>
      <c r="AD222" s="153"/>
      <c r="AE222" s="153"/>
      <c r="AF222" s="153"/>
      <c r="AG222" s="153"/>
      <c r="AH222" s="153"/>
      <c r="AI222" s="153"/>
      <c r="AJ222" s="153"/>
      <c r="AK222" s="153"/>
      <c r="AL222" s="17"/>
    </row>
    <row r="223" spans="2:41" s="2" customFormat="1" ht="9.9499999999999993" customHeight="1">
      <c r="C223" s="17"/>
      <c r="AL223" s="17"/>
    </row>
    <row r="224" spans="2:41" ht="20.100000000000001" customHeight="1">
      <c r="C224" s="15"/>
      <c r="E224" s="154" t="s">
        <v>51</v>
      </c>
      <c r="F224" s="154"/>
      <c r="G224" s="154"/>
      <c r="H224" s="154"/>
      <c r="I224" s="154"/>
      <c r="J224" s="11" t="s">
        <v>52</v>
      </c>
      <c r="K224" s="155" t="str">
        <f>IF(ISBLANK(申込み責任者!J15),"",申込み責任者!J15)</f>
        <v/>
      </c>
      <c r="L224" s="155"/>
      <c r="M224" s="155"/>
      <c r="N224" s="155"/>
      <c r="O224" s="155"/>
      <c r="P224" s="155"/>
      <c r="Q224" s="155"/>
      <c r="R224" s="155"/>
      <c r="S224" s="155"/>
      <c r="T224" s="155"/>
      <c r="U224" s="155"/>
      <c r="V224" s="155"/>
      <c r="W224" s="155"/>
      <c r="X224" s="155"/>
      <c r="Y224" s="155"/>
      <c r="Z224" s="155"/>
      <c r="AA224" s="155"/>
      <c r="AB224" s="155"/>
      <c r="AC224" s="155"/>
      <c r="AD224" s="155"/>
      <c r="AE224" s="155"/>
      <c r="AF224" s="155"/>
      <c r="AG224" s="155"/>
      <c r="AH224" s="155"/>
      <c r="AI224" s="155"/>
      <c r="AJ224" s="155"/>
      <c r="AK224" s="155"/>
      <c r="AL224" s="15"/>
    </row>
    <row r="225" spans="3:38" ht="15" customHeight="1">
      <c r="C225" s="15"/>
      <c r="AI225" s="156"/>
      <c r="AJ225" s="89"/>
      <c r="AK225" s="90"/>
      <c r="AL225" s="15"/>
    </row>
    <row r="226" spans="3:38" ht="15" customHeight="1">
      <c r="C226" s="15"/>
      <c r="E226" s="7" t="s">
        <v>55</v>
      </c>
      <c r="AH226" s="7" t="s">
        <v>53</v>
      </c>
      <c r="AI226" s="157"/>
      <c r="AJ226" s="91"/>
      <c r="AK226" s="92"/>
      <c r="AL226" s="15"/>
    </row>
    <row r="227" spans="3:38" ht="15" customHeight="1">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c r="AC227" s="15"/>
      <c r="AD227" s="15"/>
      <c r="AE227" s="15"/>
      <c r="AF227" s="15"/>
      <c r="AG227" s="15"/>
      <c r="AH227" s="15"/>
      <c r="AI227" s="15"/>
      <c r="AJ227" s="15"/>
      <c r="AK227" s="15"/>
      <c r="AL227" s="15"/>
    </row>
  </sheetData>
  <sheetProtection sheet="1" selectLockedCells="1"/>
  <mergeCells count="1054">
    <mergeCell ref="AS76:AS77"/>
    <mergeCell ref="AS78:AS79"/>
    <mergeCell ref="AS80:AS81"/>
    <mergeCell ref="AS82:AS83"/>
    <mergeCell ref="AS84:AS85"/>
    <mergeCell ref="AS86:AS87"/>
    <mergeCell ref="AS88:AS89"/>
    <mergeCell ref="AS90:AS91"/>
    <mergeCell ref="AS92:AS93"/>
    <mergeCell ref="AS94:AS95"/>
    <mergeCell ref="AS96:AS97"/>
    <mergeCell ref="AS98:AS99"/>
    <mergeCell ref="AS100:AS101"/>
    <mergeCell ref="AS102:AS103"/>
    <mergeCell ref="AS42:AS43"/>
    <mergeCell ref="AS44:AS45"/>
    <mergeCell ref="AS46:AS47"/>
    <mergeCell ref="AS48:AS49"/>
    <mergeCell ref="AS50:AS51"/>
    <mergeCell ref="AS52:AS53"/>
    <mergeCell ref="AS54:AS55"/>
    <mergeCell ref="AS56:AS57"/>
    <mergeCell ref="AS58:AS59"/>
    <mergeCell ref="AS60:AS61"/>
    <mergeCell ref="AS62:AS63"/>
    <mergeCell ref="AS64:AS65"/>
    <mergeCell ref="AS66:AS67"/>
    <mergeCell ref="AS68:AS69"/>
    <mergeCell ref="AS70:AS71"/>
    <mergeCell ref="AS72:AS73"/>
    <mergeCell ref="AS74:AS75"/>
    <mergeCell ref="AS8:AS9"/>
    <mergeCell ref="AS10:AS11"/>
    <mergeCell ref="AS12:AS13"/>
    <mergeCell ref="AS14:AS15"/>
    <mergeCell ref="AS16:AS17"/>
    <mergeCell ref="AS18:AS19"/>
    <mergeCell ref="AS20:AS21"/>
    <mergeCell ref="AS22:AS23"/>
    <mergeCell ref="AS24:AS25"/>
    <mergeCell ref="AS26:AS27"/>
    <mergeCell ref="AS28:AS29"/>
    <mergeCell ref="AS30:AS31"/>
    <mergeCell ref="AS32:AS33"/>
    <mergeCell ref="AS34:AS35"/>
    <mergeCell ref="AS36:AS37"/>
    <mergeCell ref="AS38:AS39"/>
    <mergeCell ref="AS40:AS41"/>
    <mergeCell ref="B140:B141"/>
    <mergeCell ref="B142:B143"/>
    <mergeCell ref="B144:B145"/>
    <mergeCell ref="B146:B147"/>
    <mergeCell ref="B148:B149"/>
    <mergeCell ref="B150:B151"/>
    <mergeCell ref="B206:B207"/>
    <mergeCell ref="B208:B209"/>
    <mergeCell ref="B210:B211"/>
    <mergeCell ref="B188:B189"/>
    <mergeCell ref="B190:B191"/>
    <mergeCell ref="B192:B193"/>
    <mergeCell ref="B194:B195"/>
    <mergeCell ref="B196:B197"/>
    <mergeCell ref="B198:B199"/>
    <mergeCell ref="B200:B201"/>
    <mergeCell ref="B202:B203"/>
    <mergeCell ref="B204:B205"/>
    <mergeCell ref="B170:B171"/>
    <mergeCell ref="B172:B173"/>
    <mergeCell ref="B174:B175"/>
    <mergeCell ref="B176:B177"/>
    <mergeCell ref="B178:B179"/>
    <mergeCell ref="B180:B181"/>
    <mergeCell ref="B182:B183"/>
    <mergeCell ref="B184:B185"/>
    <mergeCell ref="B186:B187"/>
    <mergeCell ref="Z200:AE201"/>
    <mergeCell ref="AF200:AK201"/>
    <mergeCell ref="D202:F203"/>
    <mergeCell ref="G202:G203"/>
    <mergeCell ref="H202:L203"/>
    <mergeCell ref="M202:S203"/>
    <mergeCell ref="T202:T203"/>
    <mergeCell ref="U202:Y203"/>
    <mergeCell ref="Z202:AE203"/>
    <mergeCell ref="AF202:AK203"/>
    <mergeCell ref="D200:F201"/>
    <mergeCell ref="G200:G201"/>
    <mergeCell ref="H200:L201"/>
    <mergeCell ref="M200:S201"/>
    <mergeCell ref="T200:T201"/>
    <mergeCell ref="U200:Y201"/>
    <mergeCell ref="Z196:AE197"/>
    <mergeCell ref="AF196:AK197"/>
    <mergeCell ref="D198:F199"/>
    <mergeCell ref="G198:G199"/>
    <mergeCell ref="H198:L199"/>
    <mergeCell ref="M198:S199"/>
    <mergeCell ref="T198:T199"/>
    <mergeCell ref="U196:Y197"/>
    <mergeCell ref="T194:T195"/>
    <mergeCell ref="U194:Y195"/>
    <mergeCell ref="Z194:AE195"/>
    <mergeCell ref="AF194:AK195"/>
    <mergeCell ref="D192:F193"/>
    <mergeCell ref="G192:G193"/>
    <mergeCell ref="H192:L193"/>
    <mergeCell ref="M192:S193"/>
    <mergeCell ref="T192:T193"/>
    <mergeCell ref="U192:Y193"/>
    <mergeCell ref="B116:B117"/>
    <mergeCell ref="B118:B119"/>
    <mergeCell ref="B120:B121"/>
    <mergeCell ref="B122:B123"/>
    <mergeCell ref="B124:B125"/>
    <mergeCell ref="B126:B127"/>
    <mergeCell ref="B128:B129"/>
    <mergeCell ref="B130:B131"/>
    <mergeCell ref="B132:B133"/>
    <mergeCell ref="B152:B153"/>
    <mergeCell ref="B154:B155"/>
    <mergeCell ref="B156:B157"/>
    <mergeCell ref="B158:B159"/>
    <mergeCell ref="B160:B161"/>
    <mergeCell ref="B162:B163"/>
    <mergeCell ref="B164:B165"/>
    <mergeCell ref="B166:B167"/>
    <mergeCell ref="B168:B169"/>
    <mergeCell ref="B134:B135"/>
    <mergeCell ref="B136:B137"/>
    <mergeCell ref="B138:B139"/>
    <mergeCell ref="D190:F191"/>
    <mergeCell ref="G190:G191"/>
    <mergeCell ref="H190:L191"/>
    <mergeCell ref="M190:S191"/>
    <mergeCell ref="T190:T191"/>
    <mergeCell ref="U190:Y191"/>
    <mergeCell ref="Z190:AE191"/>
    <mergeCell ref="AF190:AK191"/>
    <mergeCell ref="Z210:AE211"/>
    <mergeCell ref="AF210:AK211"/>
    <mergeCell ref="D210:F211"/>
    <mergeCell ref="G210:G211"/>
    <mergeCell ref="H210:L211"/>
    <mergeCell ref="M210:S211"/>
    <mergeCell ref="T210:T211"/>
    <mergeCell ref="U210:Y211"/>
    <mergeCell ref="Z204:AE205"/>
    <mergeCell ref="AF204:AK205"/>
    <mergeCell ref="Z192:AE193"/>
    <mergeCell ref="AF192:AK193"/>
    <mergeCell ref="D194:F195"/>
    <mergeCell ref="G194:G195"/>
    <mergeCell ref="H194:L195"/>
    <mergeCell ref="M194:S195"/>
    <mergeCell ref="U198:Y199"/>
    <mergeCell ref="Z198:AE199"/>
    <mergeCell ref="AF198:AK199"/>
    <mergeCell ref="D196:F197"/>
    <mergeCell ref="G196:G197"/>
    <mergeCell ref="H196:L197"/>
    <mergeCell ref="M196:S197"/>
    <mergeCell ref="T196:T197"/>
    <mergeCell ref="Z206:AE207"/>
    <mergeCell ref="Z174:AE175"/>
    <mergeCell ref="AF174:AK175"/>
    <mergeCell ref="D208:F209"/>
    <mergeCell ref="G208:G209"/>
    <mergeCell ref="H208:L209"/>
    <mergeCell ref="M208:S209"/>
    <mergeCell ref="T208:T209"/>
    <mergeCell ref="U208:Y209"/>
    <mergeCell ref="Z208:AE209"/>
    <mergeCell ref="AF208:AK209"/>
    <mergeCell ref="D174:F175"/>
    <mergeCell ref="G174:G175"/>
    <mergeCell ref="H174:L175"/>
    <mergeCell ref="M174:S175"/>
    <mergeCell ref="T174:T175"/>
    <mergeCell ref="U174:Y175"/>
    <mergeCell ref="Z188:AE189"/>
    <mergeCell ref="AF188:AK189"/>
    <mergeCell ref="D204:F205"/>
    <mergeCell ref="G204:G205"/>
    <mergeCell ref="H204:L205"/>
    <mergeCell ref="M204:S205"/>
    <mergeCell ref="T204:T205"/>
    <mergeCell ref="U204:Y205"/>
    <mergeCell ref="U206:Y207"/>
    <mergeCell ref="D188:F189"/>
    <mergeCell ref="G188:G189"/>
    <mergeCell ref="H188:L189"/>
    <mergeCell ref="M188:S189"/>
    <mergeCell ref="T188:T189"/>
    <mergeCell ref="U188:Y189"/>
    <mergeCell ref="Z184:AE185"/>
    <mergeCell ref="Z170:AE171"/>
    <mergeCell ref="AF170:AK171"/>
    <mergeCell ref="D172:F173"/>
    <mergeCell ref="G172:G173"/>
    <mergeCell ref="H172:L173"/>
    <mergeCell ref="M172:S173"/>
    <mergeCell ref="T172:T173"/>
    <mergeCell ref="U172:Y173"/>
    <mergeCell ref="Z172:AE173"/>
    <mergeCell ref="AF172:AK173"/>
    <mergeCell ref="D170:F171"/>
    <mergeCell ref="G170:G171"/>
    <mergeCell ref="H170:L171"/>
    <mergeCell ref="M170:S171"/>
    <mergeCell ref="T170:T171"/>
    <mergeCell ref="U170:Y171"/>
    <mergeCell ref="Z166:AE167"/>
    <mergeCell ref="AF166:AK167"/>
    <mergeCell ref="D168:F169"/>
    <mergeCell ref="G168:G169"/>
    <mergeCell ref="H168:L169"/>
    <mergeCell ref="M168:S169"/>
    <mergeCell ref="T168:T169"/>
    <mergeCell ref="U168:Y169"/>
    <mergeCell ref="Z168:AE169"/>
    <mergeCell ref="AF168:AK169"/>
    <mergeCell ref="D166:F167"/>
    <mergeCell ref="G166:G167"/>
    <mergeCell ref="H166:L167"/>
    <mergeCell ref="M166:S167"/>
    <mergeCell ref="T166:T167"/>
    <mergeCell ref="U166:Y167"/>
    <mergeCell ref="Z162:AE163"/>
    <mergeCell ref="AF162:AK163"/>
    <mergeCell ref="D164:F165"/>
    <mergeCell ref="G164:G165"/>
    <mergeCell ref="H164:L165"/>
    <mergeCell ref="M164:S165"/>
    <mergeCell ref="T164:T165"/>
    <mergeCell ref="U164:Y165"/>
    <mergeCell ref="Z164:AE165"/>
    <mergeCell ref="AF164:AK165"/>
    <mergeCell ref="D162:F163"/>
    <mergeCell ref="G162:G163"/>
    <mergeCell ref="H162:L163"/>
    <mergeCell ref="M162:S163"/>
    <mergeCell ref="T162:T163"/>
    <mergeCell ref="U162:Y163"/>
    <mergeCell ref="Z158:AE159"/>
    <mergeCell ref="AF158:AK159"/>
    <mergeCell ref="D160:F161"/>
    <mergeCell ref="G160:G161"/>
    <mergeCell ref="H160:L161"/>
    <mergeCell ref="M160:S161"/>
    <mergeCell ref="T160:T161"/>
    <mergeCell ref="U160:Y161"/>
    <mergeCell ref="Z160:AE161"/>
    <mergeCell ref="AF160:AK161"/>
    <mergeCell ref="D158:F159"/>
    <mergeCell ref="G158:G159"/>
    <mergeCell ref="H158:L159"/>
    <mergeCell ref="M158:S159"/>
    <mergeCell ref="T158:T159"/>
    <mergeCell ref="U158:Y159"/>
    <mergeCell ref="Z154:AE155"/>
    <mergeCell ref="AF154:AK155"/>
    <mergeCell ref="D156:F157"/>
    <mergeCell ref="G156:G157"/>
    <mergeCell ref="H156:L157"/>
    <mergeCell ref="M156:S157"/>
    <mergeCell ref="T156:T157"/>
    <mergeCell ref="U156:Y157"/>
    <mergeCell ref="Z156:AE157"/>
    <mergeCell ref="AF156:AK157"/>
    <mergeCell ref="D154:F155"/>
    <mergeCell ref="G154:G155"/>
    <mergeCell ref="H154:L155"/>
    <mergeCell ref="M154:S155"/>
    <mergeCell ref="T154:T155"/>
    <mergeCell ref="U154:Y155"/>
    <mergeCell ref="Z150:AE151"/>
    <mergeCell ref="AF150:AK151"/>
    <mergeCell ref="D152:F153"/>
    <mergeCell ref="G152:G153"/>
    <mergeCell ref="H152:L153"/>
    <mergeCell ref="M152:S153"/>
    <mergeCell ref="T152:T153"/>
    <mergeCell ref="U152:Y153"/>
    <mergeCell ref="Z152:AE153"/>
    <mergeCell ref="AF152:AK153"/>
    <mergeCell ref="D150:F151"/>
    <mergeCell ref="G150:G151"/>
    <mergeCell ref="H150:L151"/>
    <mergeCell ref="M150:S151"/>
    <mergeCell ref="T150:T151"/>
    <mergeCell ref="U150:Y151"/>
    <mergeCell ref="G138:G139"/>
    <mergeCell ref="H138:L139"/>
    <mergeCell ref="M138:S139"/>
    <mergeCell ref="T138:T139"/>
    <mergeCell ref="U138:Y139"/>
    <mergeCell ref="Z138:AE139"/>
    <mergeCell ref="AF138:AK139"/>
    <mergeCell ref="Z146:AE147"/>
    <mergeCell ref="AF146:AK147"/>
    <mergeCell ref="D148:F149"/>
    <mergeCell ref="G148:G149"/>
    <mergeCell ref="H148:L149"/>
    <mergeCell ref="M148:S149"/>
    <mergeCell ref="T148:T149"/>
    <mergeCell ref="U148:Y149"/>
    <mergeCell ref="Z148:AE149"/>
    <mergeCell ref="AF148:AK149"/>
    <mergeCell ref="D146:F147"/>
    <mergeCell ref="G146:G147"/>
    <mergeCell ref="H146:L147"/>
    <mergeCell ref="M146:S147"/>
    <mergeCell ref="T146:T147"/>
    <mergeCell ref="U146:Y147"/>
    <mergeCell ref="D144:F145"/>
    <mergeCell ref="G144:G145"/>
    <mergeCell ref="H144:L145"/>
    <mergeCell ref="M144:S145"/>
    <mergeCell ref="T144:T145"/>
    <mergeCell ref="U144:Y145"/>
    <mergeCell ref="Z144:AE145"/>
    <mergeCell ref="AF144:AK145"/>
    <mergeCell ref="M101:R101"/>
    <mergeCell ref="S100:T101"/>
    <mergeCell ref="S98:T99"/>
    <mergeCell ref="U98:Z99"/>
    <mergeCell ref="U136:Y137"/>
    <mergeCell ref="Z136:AE137"/>
    <mergeCell ref="S94:T95"/>
    <mergeCell ref="U94:Z95"/>
    <mergeCell ref="AA94:AF95"/>
    <mergeCell ref="AG94:AN95"/>
    <mergeCell ref="H95:L95"/>
    <mergeCell ref="M95:R95"/>
    <mergeCell ref="Z128:AE129"/>
    <mergeCell ref="AF128:AK129"/>
    <mergeCell ref="D142:F143"/>
    <mergeCell ref="G142:G143"/>
    <mergeCell ref="H142:L143"/>
    <mergeCell ref="M142:S143"/>
    <mergeCell ref="T142:T143"/>
    <mergeCell ref="U142:Y143"/>
    <mergeCell ref="D140:F141"/>
    <mergeCell ref="G140:G141"/>
    <mergeCell ref="H140:L141"/>
    <mergeCell ref="M140:S141"/>
    <mergeCell ref="T140:T141"/>
    <mergeCell ref="U140:Y141"/>
    <mergeCell ref="Z140:AE141"/>
    <mergeCell ref="AF140:AK141"/>
    <mergeCell ref="Z142:AE143"/>
    <mergeCell ref="AF142:AK143"/>
    <mergeCell ref="AF136:AK137"/>
    <mergeCell ref="D138:F139"/>
    <mergeCell ref="S68:T69"/>
    <mergeCell ref="S66:T67"/>
    <mergeCell ref="U66:Z67"/>
    <mergeCell ref="AA66:AF67"/>
    <mergeCell ref="U68:Z69"/>
    <mergeCell ref="AA68:AF69"/>
    <mergeCell ref="AG66:AN67"/>
    <mergeCell ref="H67:L67"/>
    <mergeCell ref="M67:R67"/>
    <mergeCell ref="U64:Z65"/>
    <mergeCell ref="AA64:AF65"/>
    <mergeCell ref="AG64:AN65"/>
    <mergeCell ref="H65:L65"/>
    <mergeCell ref="M65:R65"/>
    <mergeCell ref="C66:C67"/>
    <mergeCell ref="D66:F67"/>
    <mergeCell ref="G66:G67"/>
    <mergeCell ref="H66:L66"/>
    <mergeCell ref="M66:R66"/>
    <mergeCell ref="C64:C65"/>
    <mergeCell ref="D64:F65"/>
    <mergeCell ref="G64:G65"/>
    <mergeCell ref="H64:L64"/>
    <mergeCell ref="M64:R64"/>
    <mergeCell ref="S64:T65"/>
    <mergeCell ref="AG68:AN69"/>
    <mergeCell ref="H69:L69"/>
    <mergeCell ref="M69:R69"/>
    <mergeCell ref="S62:T63"/>
    <mergeCell ref="U62:Z63"/>
    <mergeCell ref="AA62:AF63"/>
    <mergeCell ref="AG62:AN63"/>
    <mergeCell ref="H63:L63"/>
    <mergeCell ref="M63:R63"/>
    <mergeCell ref="U60:Z61"/>
    <mergeCell ref="AA60:AF61"/>
    <mergeCell ref="AG60:AN61"/>
    <mergeCell ref="H61:L61"/>
    <mergeCell ref="M61:R61"/>
    <mergeCell ref="S60:T61"/>
    <mergeCell ref="C62:C63"/>
    <mergeCell ref="D62:F63"/>
    <mergeCell ref="G62:G63"/>
    <mergeCell ref="H62:L62"/>
    <mergeCell ref="M62:R62"/>
    <mergeCell ref="C60:C61"/>
    <mergeCell ref="D60:F61"/>
    <mergeCell ref="G60:G61"/>
    <mergeCell ref="H60:L60"/>
    <mergeCell ref="M60:R60"/>
    <mergeCell ref="S58:T59"/>
    <mergeCell ref="U58:Z59"/>
    <mergeCell ref="AA58:AF59"/>
    <mergeCell ref="AG58:AN59"/>
    <mergeCell ref="H59:L59"/>
    <mergeCell ref="M59:R59"/>
    <mergeCell ref="U56:Z57"/>
    <mergeCell ref="AA56:AF57"/>
    <mergeCell ref="AG56:AN57"/>
    <mergeCell ref="H57:L57"/>
    <mergeCell ref="M57:R57"/>
    <mergeCell ref="S56:T57"/>
    <mergeCell ref="C58:C59"/>
    <mergeCell ref="D58:F59"/>
    <mergeCell ref="G58:G59"/>
    <mergeCell ref="H58:L58"/>
    <mergeCell ref="M58:R58"/>
    <mergeCell ref="C56:C57"/>
    <mergeCell ref="D56:F57"/>
    <mergeCell ref="G56:G57"/>
    <mergeCell ref="H56:L56"/>
    <mergeCell ref="M56:R56"/>
    <mergeCell ref="S54:T55"/>
    <mergeCell ref="U54:Z55"/>
    <mergeCell ref="AA54:AF55"/>
    <mergeCell ref="AG54:AN55"/>
    <mergeCell ref="H55:L55"/>
    <mergeCell ref="M55:R55"/>
    <mergeCell ref="U52:Z53"/>
    <mergeCell ref="AA52:AF53"/>
    <mergeCell ref="AG52:AN53"/>
    <mergeCell ref="H53:L53"/>
    <mergeCell ref="M53:R53"/>
    <mergeCell ref="S52:T53"/>
    <mergeCell ref="C54:C55"/>
    <mergeCell ref="D54:F55"/>
    <mergeCell ref="G54:G55"/>
    <mergeCell ref="H54:L54"/>
    <mergeCell ref="M54:R54"/>
    <mergeCell ref="C52:C53"/>
    <mergeCell ref="D52:F53"/>
    <mergeCell ref="G52:G53"/>
    <mergeCell ref="H52:L52"/>
    <mergeCell ref="M52:R52"/>
    <mergeCell ref="S50:T51"/>
    <mergeCell ref="U50:Z51"/>
    <mergeCell ref="AA50:AF51"/>
    <mergeCell ref="AG50:AN51"/>
    <mergeCell ref="H51:L51"/>
    <mergeCell ref="M51:R51"/>
    <mergeCell ref="U48:Z49"/>
    <mergeCell ref="AA48:AF49"/>
    <mergeCell ref="AG48:AN49"/>
    <mergeCell ref="H49:L49"/>
    <mergeCell ref="M49:R49"/>
    <mergeCell ref="S48:T49"/>
    <mergeCell ref="C50:C51"/>
    <mergeCell ref="D50:F51"/>
    <mergeCell ref="G50:G51"/>
    <mergeCell ref="H50:L50"/>
    <mergeCell ref="M50:R50"/>
    <mergeCell ref="C48:C49"/>
    <mergeCell ref="D48:F49"/>
    <mergeCell ref="G48:G49"/>
    <mergeCell ref="H48:L48"/>
    <mergeCell ref="M48:R48"/>
    <mergeCell ref="S46:T47"/>
    <mergeCell ref="U46:Z47"/>
    <mergeCell ref="AA46:AF47"/>
    <mergeCell ref="AG46:AN47"/>
    <mergeCell ref="H47:L47"/>
    <mergeCell ref="M47:R47"/>
    <mergeCell ref="U44:Z45"/>
    <mergeCell ref="AA44:AF45"/>
    <mergeCell ref="AG44:AN45"/>
    <mergeCell ref="H45:L45"/>
    <mergeCell ref="M45:R45"/>
    <mergeCell ref="S44:T45"/>
    <mergeCell ref="C46:C47"/>
    <mergeCell ref="D46:F47"/>
    <mergeCell ref="G46:G47"/>
    <mergeCell ref="H46:L46"/>
    <mergeCell ref="M46:R46"/>
    <mergeCell ref="C44:C45"/>
    <mergeCell ref="D44:F45"/>
    <mergeCell ref="G44:G45"/>
    <mergeCell ref="H44:L44"/>
    <mergeCell ref="M44:R44"/>
    <mergeCell ref="S42:T43"/>
    <mergeCell ref="U42:Z43"/>
    <mergeCell ref="AA42:AF43"/>
    <mergeCell ref="AG42:AN43"/>
    <mergeCell ref="H43:L43"/>
    <mergeCell ref="M43:R43"/>
    <mergeCell ref="U40:Z41"/>
    <mergeCell ref="AA40:AF41"/>
    <mergeCell ref="AG40:AN41"/>
    <mergeCell ref="H41:L41"/>
    <mergeCell ref="M41:R41"/>
    <mergeCell ref="S40:T41"/>
    <mergeCell ref="C42:C43"/>
    <mergeCell ref="D42:F43"/>
    <mergeCell ref="G42:G43"/>
    <mergeCell ref="H42:L42"/>
    <mergeCell ref="M42:R42"/>
    <mergeCell ref="C40:C41"/>
    <mergeCell ref="D40:F41"/>
    <mergeCell ref="G40:G41"/>
    <mergeCell ref="H40:L40"/>
    <mergeCell ref="M40:R40"/>
    <mergeCell ref="S38:T39"/>
    <mergeCell ref="U38:Z39"/>
    <mergeCell ref="AA38:AF39"/>
    <mergeCell ref="AG38:AN39"/>
    <mergeCell ref="H39:L39"/>
    <mergeCell ref="M39:R39"/>
    <mergeCell ref="U36:Z37"/>
    <mergeCell ref="AA36:AF37"/>
    <mergeCell ref="AG36:AN37"/>
    <mergeCell ref="H37:L37"/>
    <mergeCell ref="M37:R37"/>
    <mergeCell ref="S36:T37"/>
    <mergeCell ref="C38:C39"/>
    <mergeCell ref="D38:F39"/>
    <mergeCell ref="G38:G39"/>
    <mergeCell ref="H38:L38"/>
    <mergeCell ref="M38:R38"/>
    <mergeCell ref="C36:C37"/>
    <mergeCell ref="D36:F37"/>
    <mergeCell ref="G36:G37"/>
    <mergeCell ref="H36:L36"/>
    <mergeCell ref="M36:R36"/>
    <mergeCell ref="S34:T35"/>
    <mergeCell ref="U34:Z35"/>
    <mergeCell ref="AA34:AF35"/>
    <mergeCell ref="AG34:AN35"/>
    <mergeCell ref="H35:L35"/>
    <mergeCell ref="M35:R35"/>
    <mergeCell ref="U32:Z33"/>
    <mergeCell ref="AA32:AF33"/>
    <mergeCell ref="AG32:AN33"/>
    <mergeCell ref="H33:L33"/>
    <mergeCell ref="M33:R33"/>
    <mergeCell ref="S32:T33"/>
    <mergeCell ref="C34:C35"/>
    <mergeCell ref="D34:F35"/>
    <mergeCell ref="G34:G35"/>
    <mergeCell ref="H34:L34"/>
    <mergeCell ref="M34:R34"/>
    <mergeCell ref="C32:C33"/>
    <mergeCell ref="D32:F33"/>
    <mergeCell ref="G32:G33"/>
    <mergeCell ref="H32:L32"/>
    <mergeCell ref="M32:R32"/>
    <mergeCell ref="S30:T31"/>
    <mergeCell ref="U30:Z31"/>
    <mergeCell ref="AA30:AF31"/>
    <mergeCell ref="AG30:AN31"/>
    <mergeCell ref="H31:L31"/>
    <mergeCell ref="M31:R31"/>
    <mergeCell ref="U28:Z29"/>
    <mergeCell ref="AA28:AF29"/>
    <mergeCell ref="AG28:AN29"/>
    <mergeCell ref="H29:L29"/>
    <mergeCell ref="M29:R29"/>
    <mergeCell ref="S28:T29"/>
    <mergeCell ref="U26:Z27"/>
    <mergeCell ref="AA26:AF27"/>
    <mergeCell ref="AG26:AN27"/>
    <mergeCell ref="H27:L27"/>
    <mergeCell ref="M27:R27"/>
    <mergeCell ref="AG24:AN25"/>
    <mergeCell ref="H25:L25"/>
    <mergeCell ref="M25:R25"/>
    <mergeCell ref="S24:T25"/>
    <mergeCell ref="S20:T21"/>
    <mergeCell ref="C26:C27"/>
    <mergeCell ref="D26:F27"/>
    <mergeCell ref="G26:G27"/>
    <mergeCell ref="H26:L26"/>
    <mergeCell ref="M26:R26"/>
    <mergeCell ref="C24:C25"/>
    <mergeCell ref="D24:F25"/>
    <mergeCell ref="G24:G25"/>
    <mergeCell ref="H24:L24"/>
    <mergeCell ref="M24:R24"/>
    <mergeCell ref="S26:T27"/>
    <mergeCell ref="G28:G29"/>
    <mergeCell ref="H28:L28"/>
    <mergeCell ref="M28:R28"/>
    <mergeCell ref="AG96:AN97"/>
    <mergeCell ref="H97:L97"/>
    <mergeCell ref="M97:R97"/>
    <mergeCell ref="S96:T97"/>
    <mergeCell ref="C98:C99"/>
    <mergeCell ref="D98:F99"/>
    <mergeCell ref="G98:G99"/>
    <mergeCell ref="H98:L98"/>
    <mergeCell ref="M98:R98"/>
    <mergeCell ref="C96:C97"/>
    <mergeCell ref="D96:F97"/>
    <mergeCell ref="G96:G97"/>
    <mergeCell ref="H96:L96"/>
    <mergeCell ref="M96:R96"/>
    <mergeCell ref="AG16:AN17"/>
    <mergeCell ref="H17:L17"/>
    <mergeCell ref="M17:R17"/>
    <mergeCell ref="S16:T17"/>
    <mergeCell ref="C22:C23"/>
    <mergeCell ref="D22:F23"/>
    <mergeCell ref="G22:G23"/>
    <mergeCell ref="H22:L22"/>
    <mergeCell ref="M22:R22"/>
    <mergeCell ref="C20:C21"/>
    <mergeCell ref="D20:F21"/>
    <mergeCell ref="G20:G21"/>
    <mergeCell ref="H20:L20"/>
    <mergeCell ref="M20:R20"/>
    <mergeCell ref="S22:T23"/>
    <mergeCell ref="U22:Z23"/>
    <mergeCell ref="AA22:AF23"/>
    <mergeCell ref="AG22:AN23"/>
    <mergeCell ref="AF206:AK207"/>
    <mergeCell ref="D206:F207"/>
    <mergeCell ref="G206:G207"/>
    <mergeCell ref="H206:L207"/>
    <mergeCell ref="M206:S207"/>
    <mergeCell ref="T206:T207"/>
    <mergeCell ref="C102:C103"/>
    <mergeCell ref="D102:F103"/>
    <mergeCell ref="G102:G103"/>
    <mergeCell ref="H102:L102"/>
    <mergeCell ref="M102:R102"/>
    <mergeCell ref="C100:C101"/>
    <mergeCell ref="D100:F101"/>
    <mergeCell ref="G100:G101"/>
    <mergeCell ref="H100:L100"/>
    <mergeCell ref="M100:R100"/>
    <mergeCell ref="D136:F137"/>
    <mergeCell ref="G136:G137"/>
    <mergeCell ref="H136:L137"/>
    <mergeCell ref="M136:S137"/>
    <mergeCell ref="T136:T137"/>
    <mergeCell ref="S102:T103"/>
    <mergeCell ref="U102:Z103"/>
    <mergeCell ref="AA102:AF103"/>
    <mergeCell ref="AG102:AN103"/>
    <mergeCell ref="H103:L103"/>
    <mergeCell ref="M103:R103"/>
    <mergeCell ref="U100:Z101"/>
    <mergeCell ref="AA100:AF101"/>
    <mergeCell ref="AG100:AN101"/>
    <mergeCell ref="H101:L101"/>
    <mergeCell ref="AF184:AK185"/>
    <mergeCell ref="E222:I222"/>
    <mergeCell ref="K222:AK222"/>
    <mergeCell ref="E224:I224"/>
    <mergeCell ref="K224:AK224"/>
    <mergeCell ref="AI225:AK226"/>
    <mergeCell ref="D216:H216"/>
    <mergeCell ref="AA216:AC216"/>
    <mergeCell ref="AD216:AK216"/>
    <mergeCell ref="E218:I218"/>
    <mergeCell ref="K218:AK218"/>
    <mergeCell ref="E220:I220"/>
    <mergeCell ref="L220:O220"/>
    <mergeCell ref="P220:AK220"/>
    <mergeCell ref="D212:AK212"/>
    <mergeCell ref="D214:I214"/>
    <mergeCell ref="J214:L214"/>
    <mergeCell ref="M214:N214"/>
    <mergeCell ref="R214:W214"/>
    <mergeCell ref="X214:AC214"/>
    <mergeCell ref="AD214:AE214"/>
    <mergeCell ref="M216:O216"/>
    <mergeCell ref="P216:W216"/>
    <mergeCell ref="D186:F187"/>
    <mergeCell ref="G186:G187"/>
    <mergeCell ref="H186:L187"/>
    <mergeCell ref="M186:S187"/>
    <mergeCell ref="T186:T187"/>
    <mergeCell ref="U186:Y187"/>
    <mergeCell ref="Z186:AE187"/>
    <mergeCell ref="AF186:AK187"/>
    <mergeCell ref="D184:F185"/>
    <mergeCell ref="G184:G185"/>
    <mergeCell ref="H184:L185"/>
    <mergeCell ref="M184:S185"/>
    <mergeCell ref="T184:T185"/>
    <mergeCell ref="U184:Y185"/>
    <mergeCell ref="Z180:AE181"/>
    <mergeCell ref="AF180:AK181"/>
    <mergeCell ref="D182:F183"/>
    <mergeCell ref="G182:G183"/>
    <mergeCell ref="H182:L183"/>
    <mergeCell ref="M182:S183"/>
    <mergeCell ref="T182:T183"/>
    <mergeCell ref="U182:Y183"/>
    <mergeCell ref="Z182:AE183"/>
    <mergeCell ref="AF182:AK183"/>
    <mergeCell ref="D180:F181"/>
    <mergeCell ref="G180:G181"/>
    <mergeCell ref="H180:L181"/>
    <mergeCell ref="M180:S181"/>
    <mergeCell ref="T180:T181"/>
    <mergeCell ref="U180:Y181"/>
    <mergeCell ref="Z176:AE177"/>
    <mergeCell ref="AF176:AK177"/>
    <mergeCell ref="D178:F179"/>
    <mergeCell ref="G178:G179"/>
    <mergeCell ref="H178:L179"/>
    <mergeCell ref="M178:S179"/>
    <mergeCell ref="T178:T179"/>
    <mergeCell ref="U178:Y179"/>
    <mergeCell ref="Z178:AE179"/>
    <mergeCell ref="AF178:AK179"/>
    <mergeCell ref="D176:F177"/>
    <mergeCell ref="G176:G177"/>
    <mergeCell ref="H176:L177"/>
    <mergeCell ref="M176:S177"/>
    <mergeCell ref="T176:T177"/>
    <mergeCell ref="U176:Y177"/>
    <mergeCell ref="Z132:AE133"/>
    <mergeCell ref="AF132:AK133"/>
    <mergeCell ref="D134:F135"/>
    <mergeCell ref="G134:G135"/>
    <mergeCell ref="H134:L135"/>
    <mergeCell ref="M134:S135"/>
    <mergeCell ref="T134:T135"/>
    <mergeCell ref="U134:Y135"/>
    <mergeCell ref="Z134:AE135"/>
    <mergeCell ref="AF134:AK135"/>
    <mergeCell ref="D132:F133"/>
    <mergeCell ref="G132:G133"/>
    <mergeCell ref="H132:L133"/>
    <mergeCell ref="M132:S133"/>
    <mergeCell ref="T132:T133"/>
    <mergeCell ref="U132:Y133"/>
    <mergeCell ref="D130:F131"/>
    <mergeCell ref="G130:G131"/>
    <mergeCell ref="H130:L131"/>
    <mergeCell ref="M130:S131"/>
    <mergeCell ref="T130:T131"/>
    <mergeCell ref="U130:Y131"/>
    <mergeCell ref="Z130:AE131"/>
    <mergeCell ref="AF130:AK131"/>
    <mergeCell ref="D128:F129"/>
    <mergeCell ref="G128:G129"/>
    <mergeCell ref="H128:L129"/>
    <mergeCell ref="M128:S129"/>
    <mergeCell ref="T128:T129"/>
    <mergeCell ref="U128:Y129"/>
    <mergeCell ref="Z124:AE125"/>
    <mergeCell ref="AF124:AK125"/>
    <mergeCell ref="D126:F127"/>
    <mergeCell ref="G126:G127"/>
    <mergeCell ref="H126:L127"/>
    <mergeCell ref="M126:S127"/>
    <mergeCell ref="T126:T127"/>
    <mergeCell ref="U126:Y127"/>
    <mergeCell ref="Z126:AE127"/>
    <mergeCell ref="AF126:AK127"/>
    <mergeCell ref="D124:F125"/>
    <mergeCell ref="G124:G125"/>
    <mergeCell ref="H124:L125"/>
    <mergeCell ref="M124:S125"/>
    <mergeCell ref="T124:T125"/>
    <mergeCell ref="U124:Y125"/>
    <mergeCell ref="Z120:AE121"/>
    <mergeCell ref="AF120:AK121"/>
    <mergeCell ref="D122:F123"/>
    <mergeCell ref="G122:G123"/>
    <mergeCell ref="H122:L123"/>
    <mergeCell ref="M122:S123"/>
    <mergeCell ref="T122:T123"/>
    <mergeCell ref="U122:Y123"/>
    <mergeCell ref="Z122:AE123"/>
    <mergeCell ref="AF122:AK123"/>
    <mergeCell ref="D120:F121"/>
    <mergeCell ref="G120:G121"/>
    <mergeCell ref="H120:L121"/>
    <mergeCell ref="M120:S121"/>
    <mergeCell ref="T120:T121"/>
    <mergeCell ref="U120:Y121"/>
    <mergeCell ref="Z116:AE117"/>
    <mergeCell ref="AF116:AK117"/>
    <mergeCell ref="D118:F119"/>
    <mergeCell ref="G118:G119"/>
    <mergeCell ref="H118:L119"/>
    <mergeCell ref="M118:S119"/>
    <mergeCell ref="T118:T119"/>
    <mergeCell ref="U118:Y119"/>
    <mergeCell ref="Z118:AE119"/>
    <mergeCell ref="AF118:AK119"/>
    <mergeCell ref="D116:F117"/>
    <mergeCell ref="G116:G117"/>
    <mergeCell ref="H116:L117"/>
    <mergeCell ref="M116:S117"/>
    <mergeCell ref="T116:T117"/>
    <mergeCell ref="U116:Y117"/>
    <mergeCell ref="D107:K107"/>
    <mergeCell ref="M107:AN107"/>
    <mergeCell ref="D109:AK110"/>
    <mergeCell ref="D113:AK113"/>
    <mergeCell ref="D115:F115"/>
    <mergeCell ref="H115:L115"/>
    <mergeCell ref="M115:S115"/>
    <mergeCell ref="U115:Y115"/>
    <mergeCell ref="Z115:AE115"/>
    <mergeCell ref="AF115:AK115"/>
    <mergeCell ref="U92:Z93"/>
    <mergeCell ref="AA92:AF93"/>
    <mergeCell ref="AG92:AN93"/>
    <mergeCell ref="H93:L93"/>
    <mergeCell ref="M93:R93"/>
    <mergeCell ref="C92:C93"/>
    <mergeCell ref="D92:F93"/>
    <mergeCell ref="G92:G93"/>
    <mergeCell ref="H92:L92"/>
    <mergeCell ref="M92:R92"/>
    <mergeCell ref="S92:T93"/>
    <mergeCell ref="C94:C95"/>
    <mergeCell ref="D94:F95"/>
    <mergeCell ref="G94:G95"/>
    <mergeCell ref="H94:L94"/>
    <mergeCell ref="M94:R94"/>
    <mergeCell ref="AA98:AF99"/>
    <mergeCell ref="AG98:AN99"/>
    <mergeCell ref="H99:L99"/>
    <mergeCell ref="M99:R99"/>
    <mergeCell ref="U96:Z97"/>
    <mergeCell ref="AA96:AF97"/>
    <mergeCell ref="S90:T91"/>
    <mergeCell ref="U90:Z91"/>
    <mergeCell ref="AA90:AF91"/>
    <mergeCell ref="AG90:AN91"/>
    <mergeCell ref="H91:L91"/>
    <mergeCell ref="M91:R91"/>
    <mergeCell ref="U88:Z89"/>
    <mergeCell ref="AA88:AF89"/>
    <mergeCell ref="AG88:AN89"/>
    <mergeCell ref="H89:L89"/>
    <mergeCell ref="M89:R89"/>
    <mergeCell ref="S88:T89"/>
    <mergeCell ref="C90:C91"/>
    <mergeCell ref="D90:F91"/>
    <mergeCell ref="G90:G91"/>
    <mergeCell ref="H90:L90"/>
    <mergeCell ref="M90:R90"/>
    <mergeCell ref="C88:C89"/>
    <mergeCell ref="D88:F89"/>
    <mergeCell ref="G88:G89"/>
    <mergeCell ref="H88:L88"/>
    <mergeCell ref="M88:R88"/>
    <mergeCell ref="S86:T87"/>
    <mergeCell ref="U86:Z87"/>
    <mergeCell ref="AA86:AF87"/>
    <mergeCell ref="AG86:AN87"/>
    <mergeCell ref="H87:L87"/>
    <mergeCell ref="M87:R87"/>
    <mergeCell ref="U84:Z85"/>
    <mergeCell ref="AA84:AF85"/>
    <mergeCell ref="AG84:AN85"/>
    <mergeCell ref="H85:L85"/>
    <mergeCell ref="M85:R85"/>
    <mergeCell ref="S84:T85"/>
    <mergeCell ref="C86:C87"/>
    <mergeCell ref="D86:F87"/>
    <mergeCell ref="G86:G87"/>
    <mergeCell ref="H86:L86"/>
    <mergeCell ref="M86:R86"/>
    <mergeCell ref="C84:C85"/>
    <mergeCell ref="D84:F85"/>
    <mergeCell ref="G84:G85"/>
    <mergeCell ref="H84:L84"/>
    <mergeCell ref="M84:R84"/>
    <mergeCell ref="S82:T83"/>
    <mergeCell ref="U82:Z83"/>
    <mergeCell ref="AA82:AF83"/>
    <mergeCell ref="AG82:AN83"/>
    <mergeCell ref="H83:L83"/>
    <mergeCell ref="M83:R83"/>
    <mergeCell ref="U80:Z81"/>
    <mergeCell ref="AA80:AF81"/>
    <mergeCell ref="AG80:AN81"/>
    <mergeCell ref="H81:L81"/>
    <mergeCell ref="M81:R81"/>
    <mergeCell ref="S80:T81"/>
    <mergeCell ref="C82:C83"/>
    <mergeCell ref="D82:F83"/>
    <mergeCell ref="G82:G83"/>
    <mergeCell ref="H82:L82"/>
    <mergeCell ref="M82:R82"/>
    <mergeCell ref="C80:C81"/>
    <mergeCell ref="D80:F81"/>
    <mergeCell ref="G80:G81"/>
    <mergeCell ref="H80:L80"/>
    <mergeCell ref="M80:R80"/>
    <mergeCell ref="S78:T79"/>
    <mergeCell ref="U78:Z79"/>
    <mergeCell ref="AA78:AF79"/>
    <mergeCell ref="AG78:AN79"/>
    <mergeCell ref="H79:L79"/>
    <mergeCell ref="M79:R79"/>
    <mergeCell ref="U76:Z77"/>
    <mergeCell ref="AA76:AF77"/>
    <mergeCell ref="AG76:AN77"/>
    <mergeCell ref="H77:L77"/>
    <mergeCell ref="M77:R77"/>
    <mergeCell ref="S76:T77"/>
    <mergeCell ref="C78:C79"/>
    <mergeCell ref="D78:F79"/>
    <mergeCell ref="G78:G79"/>
    <mergeCell ref="H78:L78"/>
    <mergeCell ref="M78:R78"/>
    <mergeCell ref="C76:C77"/>
    <mergeCell ref="D76:F77"/>
    <mergeCell ref="G76:G77"/>
    <mergeCell ref="H76:L76"/>
    <mergeCell ref="M76:R76"/>
    <mergeCell ref="S74:T75"/>
    <mergeCell ref="U74:Z75"/>
    <mergeCell ref="AA74:AF75"/>
    <mergeCell ref="AG74:AN75"/>
    <mergeCell ref="H75:L75"/>
    <mergeCell ref="M75:R75"/>
    <mergeCell ref="U72:Z73"/>
    <mergeCell ref="AA72:AF73"/>
    <mergeCell ref="AG72:AN73"/>
    <mergeCell ref="H73:L73"/>
    <mergeCell ref="M73:R73"/>
    <mergeCell ref="S72:T73"/>
    <mergeCell ref="C74:C75"/>
    <mergeCell ref="D74:F75"/>
    <mergeCell ref="G74:G75"/>
    <mergeCell ref="H74:L74"/>
    <mergeCell ref="M74:R74"/>
    <mergeCell ref="C72:C73"/>
    <mergeCell ref="D72:F73"/>
    <mergeCell ref="G72:G73"/>
    <mergeCell ref="H72:L72"/>
    <mergeCell ref="M72:R72"/>
    <mergeCell ref="S70:T71"/>
    <mergeCell ref="U70:Z71"/>
    <mergeCell ref="AA70:AF71"/>
    <mergeCell ref="AG70:AN71"/>
    <mergeCell ref="H71:L71"/>
    <mergeCell ref="M71:R71"/>
    <mergeCell ref="U14:Z15"/>
    <mergeCell ref="AA14:AF15"/>
    <mergeCell ref="AG14:AN15"/>
    <mergeCell ref="H15:L15"/>
    <mergeCell ref="M15:R15"/>
    <mergeCell ref="S14:T15"/>
    <mergeCell ref="H18:L18"/>
    <mergeCell ref="M18:R18"/>
    <mergeCell ref="H16:L16"/>
    <mergeCell ref="M16:R16"/>
    <mergeCell ref="S18:T19"/>
    <mergeCell ref="U18:Z19"/>
    <mergeCell ref="AA18:AF19"/>
    <mergeCell ref="AG18:AN19"/>
    <mergeCell ref="H19:L19"/>
    <mergeCell ref="M19:R19"/>
    <mergeCell ref="U16:Z17"/>
    <mergeCell ref="AA16:AF17"/>
    <mergeCell ref="H23:L23"/>
    <mergeCell ref="M23:R23"/>
    <mergeCell ref="U20:Z21"/>
    <mergeCell ref="AA20:AF21"/>
    <mergeCell ref="AG20:AN21"/>
    <mergeCell ref="H21:L21"/>
    <mergeCell ref="U24:Z25"/>
    <mergeCell ref="AA24:AF25"/>
    <mergeCell ref="C70:C71"/>
    <mergeCell ref="D70:F71"/>
    <mergeCell ref="G70:G71"/>
    <mergeCell ref="H70:L70"/>
    <mergeCell ref="M70:R70"/>
    <mergeCell ref="C14:C15"/>
    <mergeCell ref="D14:F15"/>
    <mergeCell ref="G14:G15"/>
    <mergeCell ref="H14:L14"/>
    <mergeCell ref="M14:R14"/>
    <mergeCell ref="C18:C19"/>
    <mergeCell ref="D18:F19"/>
    <mergeCell ref="G18:G19"/>
    <mergeCell ref="C16:C17"/>
    <mergeCell ref="D16:F17"/>
    <mergeCell ref="G16:G17"/>
    <mergeCell ref="M21:R21"/>
    <mergeCell ref="C30:C31"/>
    <mergeCell ref="D30:F31"/>
    <mergeCell ref="G30:G31"/>
    <mergeCell ref="H30:L30"/>
    <mergeCell ref="M30:R30"/>
    <mergeCell ref="C28:C29"/>
    <mergeCell ref="D28:F29"/>
    <mergeCell ref="C68:C69"/>
    <mergeCell ref="D68:F69"/>
    <mergeCell ref="G68:G69"/>
    <mergeCell ref="H68:L68"/>
    <mergeCell ref="M68:R68"/>
    <mergeCell ref="C12:C13"/>
    <mergeCell ref="D12:F13"/>
    <mergeCell ref="G12:G13"/>
    <mergeCell ref="H12:L12"/>
    <mergeCell ref="M12:R12"/>
    <mergeCell ref="C10:C11"/>
    <mergeCell ref="D10:F11"/>
    <mergeCell ref="G10:G11"/>
    <mergeCell ref="H10:L10"/>
    <mergeCell ref="M10:R10"/>
    <mergeCell ref="S12:T13"/>
    <mergeCell ref="U12:Z13"/>
    <mergeCell ref="AA12:AF13"/>
    <mergeCell ref="AG12:AN13"/>
    <mergeCell ref="H13:L13"/>
    <mergeCell ref="M13:R13"/>
    <mergeCell ref="U10:Z11"/>
    <mergeCell ref="AA10:AF11"/>
    <mergeCell ref="AG10:AN11"/>
    <mergeCell ref="H11:L11"/>
    <mergeCell ref="M11:R11"/>
    <mergeCell ref="S10:T11"/>
    <mergeCell ref="D5:K5"/>
    <mergeCell ref="M5:AN5"/>
    <mergeCell ref="C2:AN2"/>
    <mergeCell ref="S8:T9"/>
    <mergeCell ref="U8:Z9"/>
    <mergeCell ref="AA8:AF9"/>
    <mergeCell ref="AG8:AN9"/>
    <mergeCell ref="H9:L9"/>
    <mergeCell ref="M9:R9"/>
    <mergeCell ref="H7:L7"/>
    <mergeCell ref="M7:R7"/>
    <mergeCell ref="C8:C9"/>
    <mergeCell ref="D8:F9"/>
    <mergeCell ref="G8:G9"/>
    <mergeCell ref="H8:L8"/>
    <mergeCell ref="M8:R8"/>
    <mergeCell ref="C3:AN3"/>
    <mergeCell ref="D6:F7"/>
    <mergeCell ref="G6:G7"/>
    <mergeCell ref="H6:L6"/>
    <mergeCell ref="M6:R6"/>
    <mergeCell ref="S6:T7"/>
    <mergeCell ref="U6:Z7"/>
    <mergeCell ref="AA6:AF7"/>
    <mergeCell ref="AG6:AN7"/>
  </mergeCells>
  <phoneticPr fontId="1"/>
  <conditionalFormatting sqref="AS8 AS10 AS12 AS14 AS16 AS18 AS20 AS22 AS24 AS26 AS28 AS30 AS32 AS34 AS36 AS38 AS40 AS42 AS44 AS46 AS48 AS50 AS52 AS54 AS56 AS58 AS60 AS62 AS64 AS66 AS68 AS70 AS72 AS74 AS76 AS78 AS80 AS82 AS84 AS86 AS88 AS90 AS92 AS94 AS96 AS98 AS100 AS102">
    <cfRule type="containsText" dxfId="0" priority="1" operator="containsText" text="未登録番号">
      <formula>NOT(ISERROR(SEARCH("未登録番号",AS8)))</formula>
    </cfRule>
  </conditionalFormatting>
  <dataValidations xWindow="12" yWindow="421" count="5">
    <dataValidation imeMode="hiragana" allowBlank="1" showInputMessage="1" showErrorMessage="1" sqref="H8:R8 H86:R86 H88:R88 H10:R10 H90:R90 H92:R92 H12:R12 H14:R14 H70:R70 H72:R72 H74:R74 H76:R76 H78:R78 H80:R80 H82:R82 H84:R84 H94:R94 H96:R96 H98:R98 H102:R102 H100:R100 H32:R32 H34:R34 H36:R36 H38:R38 H16:R16 H18:R18 H20:R20 H22:R22 H24:R24 H26:R26 H28:R28 H30:R30 H60:R60 H62:R62 H64:R64 H68:R68 H66:R66 H50:R50 H52:R52 H54:R54 H58:R58 H56:R56 H40:R40 H42:R42 H44:R44 H48:R48 H46:R46" xr:uid="{00000000-0002-0000-0100-000000000000}"/>
    <dataValidation type="date" imeMode="disabled" allowBlank="1" showInputMessage="1" showErrorMessage="1" error="正しい日付を入力してください" sqref="U8:Z103" xr:uid="{00000000-0002-0000-0100-000001000000}">
      <formula1>36526</formula1>
      <formula2>73415</formula2>
    </dataValidation>
    <dataValidation type="list" imeMode="fullKatakana" allowBlank="1" showErrorMessage="1" prompt="プルダウンリストから選択してください" sqref="S8:T103" xr:uid="{00000000-0002-0000-0100-000003000000}">
      <formula1>INDIRECT($D8)</formula1>
    </dataValidation>
    <dataValidation type="textLength" operator="lessThanOrEqual" allowBlank="1" showInputMessage="1" showErrorMessage="1" sqref="AG8:AN103" xr:uid="{77D1931F-BF97-45A5-B9C8-8E37C6BC74E8}">
      <formula1>8</formula1>
    </dataValidation>
    <dataValidation type="textLength" operator="lessThanOrEqual" allowBlank="1" showInputMessage="1" showErrorMessage="1" sqref="AA8:AF103" xr:uid="{49889D4E-7D04-4706-8E3C-F15C85429AFC}">
      <formula1>10</formula1>
    </dataValidation>
  </dataValidations>
  <hyperlinks>
    <hyperlink ref="M5:AN5" r:id="rId1" display="entry@fukuoka-ebf.site" xr:uid="{64E8FAFA-EF23-49DF-BD05-351E4FA00EB0}"/>
  </hyperlinks>
  <printOptions horizontalCentered="1"/>
  <pageMargins left="0.59055118110236227" right="0.59055118110236227" top="0.39370078740157483" bottom="0.39370078740157483" header="0.31496062992125984" footer="0.31496062992125984"/>
  <pageSetup paperSize="9" orientation="portrait" r:id="rId2"/>
  <legacyDrawing r:id="rId3"/>
  <extLst>
    <ext xmlns:x14="http://schemas.microsoft.com/office/spreadsheetml/2009/9/main" uri="{CCE6A557-97BC-4b89-ADB6-D9C93CAAB3DF}">
      <x14:dataValidations xmlns:xm="http://schemas.microsoft.com/office/excel/2006/main" xWindow="12" yWindow="421" count="2">
        <x14:dataValidation type="list" allowBlank="1" showErrorMessage="1" error="書き換えはできません" prompt="プルダウンリストから選択してください" xr:uid="{00000000-0002-0000-0100-000005000000}">
          <x14:formula1>
            <xm:f>選択リスト!$B$3:$B$9</xm:f>
          </x14:formula1>
          <xm:sqref>D8:F103</xm:sqref>
        </x14:dataValidation>
        <x14:dataValidation type="list" imeMode="halfAlpha" allowBlank="1" showInputMessage="1" showErrorMessage="1" error="プルダウンリストから選択してください" prompt="クラブ内での種目別の順位をプルダウンリストから選択してください" xr:uid="{00000000-0002-0000-0100-000006000000}">
          <x14:formula1>
            <xm:f>選択リスト!$C$3:$C$53</xm:f>
          </x14:formula1>
          <xm:sqref>G8:G103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1"/>
  </sheetPr>
  <dimension ref="B2:J53"/>
  <sheetViews>
    <sheetView workbookViewId="0">
      <selection activeCell="K32" sqref="K32"/>
    </sheetView>
  </sheetViews>
  <sheetFormatPr defaultRowHeight="13.5"/>
  <sheetData>
    <row r="2" spans="2:10">
      <c r="B2" t="s">
        <v>0</v>
      </c>
      <c r="C2" t="s">
        <v>23</v>
      </c>
      <c r="E2" t="s">
        <v>17</v>
      </c>
      <c r="F2" t="s">
        <v>18</v>
      </c>
      <c r="G2" t="s">
        <v>19</v>
      </c>
      <c r="H2" t="s">
        <v>20</v>
      </c>
      <c r="I2" t="s">
        <v>21</v>
      </c>
      <c r="J2" t="s">
        <v>22</v>
      </c>
    </row>
    <row r="4" spans="2:10">
      <c r="B4" t="s">
        <v>17</v>
      </c>
      <c r="C4">
        <v>1</v>
      </c>
      <c r="E4" s="1" t="s">
        <v>24</v>
      </c>
      <c r="F4" s="1" t="s">
        <v>26</v>
      </c>
      <c r="G4" s="1" t="s">
        <v>28</v>
      </c>
      <c r="H4" s="1" t="s">
        <v>24</v>
      </c>
      <c r="I4" s="1" t="s">
        <v>26</v>
      </c>
      <c r="J4" s="1" t="s">
        <v>28</v>
      </c>
    </row>
    <row r="5" spans="2:10">
      <c r="B5" t="s">
        <v>18</v>
      </c>
      <c r="C5">
        <v>2</v>
      </c>
      <c r="E5" s="1" t="s">
        <v>25</v>
      </c>
      <c r="F5" s="1" t="s">
        <v>27</v>
      </c>
      <c r="G5" s="1" t="s">
        <v>2</v>
      </c>
      <c r="H5" s="1" t="s">
        <v>25</v>
      </c>
      <c r="I5" s="1" t="s">
        <v>27</v>
      </c>
      <c r="J5" s="1" t="s">
        <v>2</v>
      </c>
    </row>
    <row r="6" spans="2:10">
      <c r="B6" t="s">
        <v>19</v>
      </c>
      <c r="C6">
        <v>3</v>
      </c>
    </row>
    <row r="7" spans="2:10">
      <c r="B7" t="s">
        <v>20</v>
      </c>
      <c r="C7">
        <v>4</v>
      </c>
    </row>
    <row r="8" spans="2:10">
      <c r="B8" t="s">
        <v>21</v>
      </c>
      <c r="C8">
        <v>5</v>
      </c>
    </row>
    <row r="9" spans="2:10">
      <c r="B9" t="s">
        <v>22</v>
      </c>
      <c r="C9">
        <v>6</v>
      </c>
    </row>
    <row r="10" spans="2:10">
      <c r="C10">
        <v>7</v>
      </c>
    </row>
    <row r="11" spans="2:10">
      <c r="C11">
        <v>8</v>
      </c>
    </row>
    <row r="12" spans="2:10">
      <c r="C12">
        <v>9</v>
      </c>
    </row>
    <row r="13" spans="2:10">
      <c r="C13">
        <v>10</v>
      </c>
    </row>
    <row r="14" spans="2:10">
      <c r="C14">
        <v>11</v>
      </c>
    </row>
    <row r="15" spans="2:10">
      <c r="C15">
        <v>12</v>
      </c>
    </row>
    <row r="16" spans="2:10">
      <c r="C16">
        <v>13</v>
      </c>
    </row>
    <row r="17" spans="3:3">
      <c r="C17">
        <v>14</v>
      </c>
    </row>
    <row r="18" spans="3:3">
      <c r="C18">
        <v>15</v>
      </c>
    </row>
    <row r="19" spans="3:3">
      <c r="C19">
        <v>16</v>
      </c>
    </row>
    <row r="20" spans="3:3">
      <c r="C20">
        <v>17</v>
      </c>
    </row>
    <row r="21" spans="3:3">
      <c r="C21">
        <v>18</v>
      </c>
    </row>
    <row r="22" spans="3:3">
      <c r="C22">
        <v>19</v>
      </c>
    </row>
    <row r="23" spans="3:3">
      <c r="C23">
        <v>20</v>
      </c>
    </row>
    <row r="24" spans="3:3">
      <c r="C24">
        <v>21</v>
      </c>
    </row>
    <row r="25" spans="3:3">
      <c r="C25">
        <v>22</v>
      </c>
    </row>
    <row r="26" spans="3:3">
      <c r="C26">
        <v>23</v>
      </c>
    </row>
    <row r="27" spans="3:3">
      <c r="C27">
        <v>24</v>
      </c>
    </row>
    <row r="28" spans="3:3">
      <c r="C28">
        <v>25</v>
      </c>
    </row>
    <row r="29" spans="3:3">
      <c r="C29">
        <v>26</v>
      </c>
    </row>
    <row r="30" spans="3:3">
      <c r="C30">
        <v>27</v>
      </c>
    </row>
    <row r="31" spans="3:3">
      <c r="C31">
        <v>28</v>
      </c>
    </row>
    <row r="32" spans="3:3">
      <c r="C32">
        <v>29</v>
      </c>
    </row>
    <row r="33" spans="3:3">
      <c r="C33">
        <v>30</v>
      </c>
    </row>
    <row r="34" spans="3:3">
      <c r="C34">
        <v>31</v>
      </c>
    </row>
    <row r="35" spans="3:3">
      <c r="C35">
        <v>32</v>
      </c>
    </row>
    <row r="36" spans="3:3">
      <c r="C36">
        <v>33</v>
      </c>
    </row>
    <row r="37" spans="3:3">
      <c r="C37">
        <v>34</v>
      </c>
    </row>
    <row r="38" spans="3:3">
      <c r="C38">
        <v>35</v>
      </c>
    </row>
    <row r="39" spans="3:3">
      <c r="C39">
        <v>36</v>
      </c>
    </row>
    <row r="40" spans="3:3">
      <c r="C40">
        <v>37</v>
      </c>
    </row>
    <row r="41" spans="3:3">
      <c r="C41">
        <v>38</v>
      </c>
    </row>
    <row r="42" spans="3:3">
      <c r="C42">
        <v>39</v>
      </c>
    </row>
    <row r="43" spans="3:3">
      <c r="C43">
        <v>40</v>
      </c>
    </row>
    <row r="44" spans="3:3">
      <c r="C44">
        <v>41</v>
      </c>
    </row>
    <row r="45" spans="3:3">
      <c r="C45">
        <v>42</v>
      </c>
    </row>
    <row r="46" spans="3:3">
      <c r="C46">
        <v>43</v>
      </c>
    </row>
    <row r="47" spans="3:3">
      <c r="C47">
        <v>44</v>
      </c>
    </row>
    <row r="48" spans="3:3">
      <c r="C48">
        <v>45</v>
      </c>
    </row>
    <row r="49" spans="3:3">
      <c r="C49">
        <v>46</v>
      </c>
    </row>
    <row r="50" spans="3:3">
      <c r="C50">
        <v>47</v>
      </c>
    </row>
    <row r="51" spans="3:3">
      <c r="C51">
        <v>48</v>
      </c>
    </row>
    <row r="52" spans="3:3">
      <c r="C52">
        <v>49</v>
      </c>
    </row>
    <row r="53" spans="3:3">
      <c r="C53">
        <v>50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7</vt:i4>
      </vt:variant>
    </vt:vector>
  </HeadingPairs>
  <TitlesOfParts>
    <vt:vector size="10" baseType="lpstr">
      <vt:lpstr>申込み責任者</vt:lpstr>
      <vt:lpstr>福岡県小学生ABC予選申込書</vt:lpstr>
      <vt:lpstr>選択リスト</vt:lpstr>
      <vt:lpstr>福岡県小学生ABC予選申込書!Print_Area</vt:lpstr>
      <vt:lpstr>女子Ａ</vt:lpstr>
      <vt:lpstr>女子Ｂ</vt:lpstr>
      <vt:lpstr>女子Ｃ</vt:lpstr>
      <vt:lpstr>男子Ａ</vt:lpstr>
      <vt:lpstr>男子Ｂ</vt:lpstr>
      <vt:lpstr>男子Ｃ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服部　秀喜</dc:creator>
  <cp:lastModifiedBy>中島純</cp:lastModifiedBy>
  <cp:lastPrinted>2021-02-11T10:42:25Z</cp:lastPrinted>
  <dcterms:created xsi:type="dcterms:W3CDTF">2004-03-14T23:46:26Z</dcterms:created>
  <dcterms:modified xsi:type="dcterms:W3CDTF">2026-02-22T11:44:39Z</dcterms:modified>
</cp:coreProperties>
</file>